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08"/>
  <workbookPr codeName="ThisWorkbook"/>
  <mc:AlternateContent xmlns:mc="http://schemas.openxmlformats.org/markup-compatibility/2006">
    <mc:Choice Requires="x15">
      <x15ac:absPath xmlns:x15ac="http://schemas.microsoft.com/office/spreadsheetml/2010/11/ac" url="/Users/jelledijksma/Desktop/It Twaspan/It Twaspan/It Twaspan/kalender/2025-2026/"/>
    </mc:Choice>
  </mc:AlternateContent>
  <xr:revisionPtr revIDLastSave="0" documentId="13_ncr:1_{DE469488-C0F9-5C4D-BA44-9E69E7D44275}" xr6:coauthVersionLast="47" xr6:coauthVersionMax="47" xr10:uidLastSave="{00000000-0000-0000-0000-000000000000}"/>
  <bookViews>
    <workbookView xWindow="0" yWindow="760" windowWidth="30240" windowHeight="17680" activeTab="5" xr2:uid="{00000000-000D-0000-FFFF-FFFF00000000}"/>
  </bookViews>
  <sheets>
    <sheet name="Voorkant" sheetId="54" r:id="rId1"/>
    <sheet name="binnenkant voorkant" sheetId="55" r:id="rId2"/>
    <sheet name="aug" sheetId="1" r:id="rId3"/>
    <sheet name="sept" sheetId="40" r:id="rId4"/>
    <sheet name="okt" sheetId="41" r:id="rId5"/>
    <sheet name="nov" sheetId="42" r:id="rId6"/>
    <sheet name="dec" sheetId="43" r:id="rId7"/>
    <sheet name="jan" sheetId="44" r:id="rId8"/>
    <sheet name="febr" sheetId="45" r:id="rId9"/>
    <sheet name="maart" sheetId="46" r:id="rId10"/>
    <sheet name="april" sheetId="47" r:id="rId11"/>
    <sheet name="mei" sheetId="48" r:id="rId12"/>
    <sheet name="juni" sheetId="49" r:id="rId13"/>
    <sheet name="juli" sheetId="50" r:id="rId14"/>
    <sheet name="Laatste blz" sheetId="56" r:id="rId15"/>
    <sheet name="Blad1" sheetId="57" r:id="rId16"/>
    <sheet name="Over" sheetId="51" r:id="rId17"/>
  </sheets>
  <definedNames>
    <definedName name="_xlnm.Print_Area" localSheetId="10">april!$A$1:$Z$45</definedName>
    <definedName name="_xlnm.Print_Area" localSheetId="2">aug!$A$1:$Z$45</definedName>
    <definedName name="_xlnm.Print_Area" localSheetId="6">dec!$A$1:$Z$45</definedName>
    <definedName name="_xlnm.Print_Area" localSheetId="8">febr!$A$1:$Z$45</definedName>
    <definedName name="_xlnm.Print_Area" localSheetId="7">jan!$A$1:$Z$45</definedName>
    <definedName name="_xlnm.Print_Area" localSheetId="13">juli!$A$1:$Z$45</definedName>
    <definedName name="_xlnm.Print_Area" localSheetId="12">juni!$A$1:$Z$45</definedName>
    <definedName name="_xlnm.Print_Area" localSheetId="9">maart!$A$1:$Z$45</definedName>
    <definedName name="_xlnm.Print_Area" localSheetId="11">mei!$A$1:$Z$45</definedName>
    <definedName name="_xlnm.Print_Area" localSheetId="5">nov!$A$1:$Z$45</definedName>
    <definedName name="_xlnm.Print_Area" localSheetId="4">okt!$A$1:$Z$45</definedName>
    <definedName name="_xlnm.Print_Area" localSheetId="3">sept!$A$1:$Z$45</definedName>
    <definedName name="start_day">aug!$AD$24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50" l="1"/>
  <c r="A10" i="50" s="1"/>
  <c r="A1" i="49"/>
  <c r="A1" i="48"/>
  <c r="A10" i="48" s="1"/>
  <c r="C10" i="48" s="1"/>
  <c r="A1" i="47"/>
  <c r="A10" i="47" s="1"/>
  <c r="A1" i="46"/>
  <c r="A10" i="46" s="1"/>
  <c r="C10" i="46" s="1"/>
  <c r="E10" i="46" s="1"/>
  <c r="A1" i="45"/>
  <c r="A10" i="45" s="1"/>
  <c r="A1" i="44"/>
  <c r="A10" i="44" s="1"/>
  <c r="C10" i="44" s="1"/>
  <c r="C9" i="44" s="1"/>
  <c r="A1" i="43"/>
  <c r="A1" i="42"/>
  <c r="A10" i="42" s="1"/>
  <c r="C10" i="42" s="1"/>
  <c r="A1" i="41"/>
  <c r="A10" i="41" s="1"/>
  <c r="A1" i="40"/>
  <c r="A10" i="40" s="1"/>
  <c r="A1" i="1"/>
  <c r="A10" i="49"/>
  <c r="A9" i="49" s="1"/>
  <c r="C10" i="49"/>
  <c r="E10" i="49" s="1"/>
  <c r="G10" i="49" s="1"/>
  <c r="I10" i="49" s="1"/>
  <c r="E9" i="49" l="1"/>
  <c r="E10" i="48"/>
  <c r="G10" i="48" s="1"/>
  <c r="I10" i="48" s="1"/>
  <c r="C9" i="48"/>
  <c r="A9" i="46"/>
  <c r="C9" i="49"/>
  <c r="E10" i="44"/>
  <c r="E9" i="44" s="1"/>
  <c r="E9" i="48"/>
  <c r="C9" i="46"/>
  <c r="A9" i="44"/>
  <c r="A9" i="41"/>
  <c r="C10" i="41"/>
  <c r="G10" i="46"/>
  <c r="I10" i="46" s="1"/>
  <c r="I9" i="46" s="1"/>
  <c r="E9" i="46"/>
  <c r="A9" i="40"/>
  <c r="C10" i="40"/>
  <c r="E10" i="40" s="1"/>
  <c r="G10" i="40" s="1"/>
  <c r="C10" i="50"/>
  <c r="A9" i="50"/>
  <c r="G10" i="44"/>
  <c r="I10" i="44" s="1"/>
  <c r="K10" i="44" s="1"/>
  <c r="A9" i="42"/>
  <c r="G9" i="48"/>
  <c r="C10" i="47"/>
  <c r="A9" i="47"/>
  <c r="A10" i="43"/>
  <c r="C10" i="45"/>
  <c r="A9" i="45"/>
  <c r="G9" i="49"/>
  <c r="A10" i="1"/>
  <c r="A9" i="48"/>
  <c r="K10" i="48"/>
  <c r="I9" i="48"/>
  <c r="K10" i="49"/>
  <c r="I9" i="49"/>
  <c r="C9" i="42"/>
  <c r="E10" i="42"/>
  <c r="G9" i="46" l="1"/>
  <c r="I9" i="44"/>
  <c r="G9" i="44"/>
  <c r="G9" i="40"/>
  <c r="I10" i="40"/>
  <c r="K10" i="40" s="1"/>
  <c r="E9" i="40"/>
  <c r="C9" i="40"/>
  <c r="C9" i="41"/>
  <c r="E10" i="41"/>
  <c r="E10" i="50"/>
  <c r="C9" i="50"/>
  <c r="K10" i="46"/>
  <c r="S10" i="46" s="1"/>
  <c r="C10" i="43"/>
  <c r="A9" i="43"/>
  <c r="A9" i="1"/>
  <c r="C10" i="1"/>
  <c r="C9" i="45"/>
  <c r="E10" i="45"/>
  <c r="C9" i="47"/>
  <c r="E10" i="47"/>
  <c r="E9" i="42"/>
  <c r="G10" i="42"/>
  <c r="S10" i="49"/>
  <c r="K9" i="49"/>
  <c r="S10" i="48"/>
  <c r="K9" i="48"/>
  <c r="S10" i="44"/>
  <c r="K9" i="44"/>
  <c r="I9" i="40" l="1"/>
  <c r="K9" i="46"/>
  <c r="E9" i="41"/>
  <c r="G10" i="41"/>
  <c r="G10" i="50"/>
  <c r="E9" i="50"/>
  <c r="E10" i="1"/>
  <c r="C9" i="1"/>
  <c r="G10" i="45"/>
  <c r="E9" i="45"/>
  <c r="G10" i="47"/>
  <c r="I10" i="47" s="1"/>
  <c r="E9" i="47"/>
  <c r="E10" i="43"/>
  <c r="C9" i="43"/>
  <c r="S10" i="40"/>
  <c r="K9" i="40"/>
  <c r="I10" i="42"/>
  <c r="G9" i="42"/>
  <c r="A16" i="44"/>
  <c r="C16" i="44" s="1"/>
  <c r="E16" i="44" s="1"/>
  <c r="G16" i="44" s="1"/>
  <c r="I16" i="44" s="1"/>
  <c r="K16" i="44" s="1"/>
  <c r="S16" i="44" s="1"/>
  <c r="A22" i="44" s="1"/>
  <c r="C22" i="44" s="1"/>
  <c r="E22" i="44" s="1"/>
  <c r="G22" i="44" s="1"/>
  <c r="I22" i="44" s="1"/>
  <c r="K22" i="44" s="1"/>
  <c r="S22" i="44" s="1"/>
  <c r="A28" i="44" s="1"/>
  <c r="C28" i="44" s="1"/>
  <c r="E28" i="44" s="1"/>
  <c r="G28" i="44" s="1"/>
  <c r="I28" i="44" s="1"/>
  <c r="K28" i="44" s="1"/>
  <c r="S28" i="44" s="1"/>
  <c r="A34" i="44" s="1"/>
  <c r="C34" i="44" s="1"/>
  <c r="E34" i="44" s="1"/>
  <c r="G34" i="44" s="1"/>
  <c r="I34" i="44" s="1"/>
  <c r="K34" i="44" s="1"/>
  <c r="S34" i="44" s="1"/>
  <c r="A40" i="44" s="1"/>
  <c r="C40" i="44" s="1"/>
  <c r="S9" i="44"/>
  <c r="A16" i="48"/>
  <c r="C16" i="48" s="1"/>
  <c r="E16" i="48" s="1"/>
  <c r="G16" i="48" s="1"/>
  <c r="I16" i="48" s="1"/>
  <c r="K16" i="48" s="1"/>
  <c r="S16" i="48" s="1"/>
  <c r="A22" i="48" s="1"/>
  <c r="C22" i="48" s="1"/>
  <c r="E22" i="48" s="1"/>
  <c r="G22" i="48" s="1"/>
  <c r="I22" i="48" s="1"/>
  <c r="K22" i="48" s="1"/>
  <c r="S22" i="48" s="1"/>
  <c r="A28" i="48" s="1"/>
  <c r="C28" i="48" s="1"/>
  <c r="E28" i="48" s="1"/>
  <c r="G28" i="48" s="1"/>
  <c r="I28" i="48" s="1"/>
  <c r="K28" i="48" s="1"/>
  <c r="S28" i="48" s="1"/>
  <c r="A34" i="48" s="1"/>
  <c r="C34" i="48" s="1"/>
  <c r="E34" i="48" s="1"/>
  <c r="G34" i="48" s="1"/>
  <c r="I34" i="48" s="1"/>
  <c r="K34" i="48" s="1"/>
  <c r="S34" i="48" s="1"/>
  <c r="A40" i="48" s="1"/>
  <c r="C40" i="48" s="1"/>
  <c r="S9" i="48"/>
  <c r="A16" i="49"/>
  <c r="C16" i="49" s="1"/>
  <c r="E16" i="49" s="1"/>
  <c r="G16" i="49" s="1"/>
  <c r="I16" i="49" s="1"/>
  <c r="K16" i="49" s="1"/>
  <c r="S16" i="49" s="1"/>
  <c r="A22" i="49" s="1"/>
  <c r="C22" i="49" s="1"/>
  <c r="E22" i="49" s="1"/>
  <c r="G22" i="49" s="1"/>
  <c r="I22" i="49" s="1"/>
  <c r="K22" i="49" s="1"/>
  <c r="S22" i="49" s="1"/>
  <c r="A28" i="49" s="1"/>
  <c r="C28" i="49" s="1"/>
  <c r="E28" i="49" s="1"/>
  <c r="G28" i="49" s="1"/>
  <c r="I28" i="49" s="1"/>
  <c r="K28" i="49" s="1"/>
  <c r="S28" i="49" s="1"/>
  <c r="A34" i="49" s="1"/>
  <c r="C34" i="49" s="1"/>
  <c r="E34" i="49" s="1"/>
  <c r="G34" i="49" s="1"/>
  <c r="I34" i="49" s="1"/>
  <c r="K34" i="49" s="1"/>
  <c r="S34" i="49" s="1"/>
  <c r="S9" i="49"/>
  <c r="A16" i="46"/>
  <c r="C16" i="46" s="1"/>
  <c r="E16" i="46" s="1"/>
  <c r="G16" i="46" s="1"/>
  <c r="I16" i="46" s="1"/>
  <c r="K16" i="46" s="1"/>
  <c r="S16" i="46" s="1"/>
  <c r="A22" i="46" s="1"/>
  <c r="C22" i="46" s="1"/>
  <c r="E22" i="46" s="1"/>
  <c r="G22" i="46" s="1"/>
  <c r="I22" i="46" s="1"/>
  <c r="K22" i="46" s="1"/>
  <c r="S22" i="46" s="1"/>
  <c r="A28" i="46" s="1"/>
  <c r="C28" i="46" s="1"/>
  <c r="E28" i="46" s="1"/>
  <c r="G28" i="46" s="1"/>
  <c r="I28" i="46" s="1"/>
  <c r="K28" i="46" s="1"/>
  <c r="S28" i="46" s="1"/>
  <c r="A34" i="46" s="1"/>
  <c r="C34" i="46" s="1"/>
  <c r="E34" i="46" s="1"/>
  <c r="G34" i="46" s="1"/>
  <c r="I34" i="46" s="1"/>
  <c r="K34" i="46" s="1"/>
  <c r="S34" i="46" s="1"/>
  <c r="A40" i="46" s="1"/>
  <c r="C40" i="46" s="1"/>
  <c r="S9" i="46"/>
  <c r="G9" i="41" l="1"/>
  <c r="I10" i="41"/>
  <c r="G9" i="50"/>
  <c r="I10" i="50"/>
  <c r="E9" i="43"/>
  <c r="G10" i="43"/>
  <c r="I10" i="45"/>
  <c r="G9" i="45"/>
  <c r="G9" i="47"/>
  <c r="E9" i="1"/>
  <c r="G10" i="1"/>
  <c r="I9" i="42"/>
  <c r="K10" i="42"/>
  <c r="S9" i="40"/>
  <c r="A16" i="40"/>
  <c r="C16" i="40" s="1"/>
  <c r="E16" i="40" s="1"/>
  <c r="G16" i="40" s="1"/>
  <c r="I16" i="40" s="1"/>
  <c r="K16" i="40" s="1"/>
  <c r="S16" i="40" s="1"/>
  <c r="A22" i="40" s="1"/>
  <c r="C22" i="40" s="1"/>
  <c r="E22" i="40" s="1"/>
  <c r="G22" i="40" s="1"/>
  <c r="I22" i="40" s="1"/>
  <c r="K22" i="40" s="1"/>
  <c r="S22" i="40" s="1"/>
  <c r="A28" i="40" s="1"/>
  <c r="C28" i="40" s="1"/>
  <c r="E28" i="40" s="1"/>
  <c r="G28" i="40" s="1"/>
  <c r="I28" i="40" s="1"/>
  <c r="K28" i="40" s="1"/>
  <c r="S28" i="40" s="1"/>
  <c r="A34" i="40" s="1"/>
  <c r="C34" i="40" s="1"/>
  <c r="E34" i="40" s="1"/>
  <c r="G34" i="40" s="1"/>
  <c r="I34" i="40" s="1"/>
  <c r="K34" i="40" s="1"/>
  <c r="S34" i="40" s="1"/>
  <c r="A40" i="40" s="1"/>
  <c r="C40" i="40" s="1"/>
  <c r="K10" i="41" l="1"/>
  <c r="I9" i="41"/>
  <c r="I9" i="50"/>
  <c r="K10" i="50"/>
  <c r="K10" i="45"/>
  <c r="I9" i="45"/>
  <c r="I10" i="1"/>
  <c r="G9" i="1"/>
  <c r="I10" i="43"/>
  <c r="G9" i="43"/>
  <c r="K10" i="47"/>
  <c r="I9" i="47"/>
  <c r="S10" i="42"/>
  <c r="K9" i="42"/>
  <c r="S10" i="41" l="1"/>
  <c r="K9" i="41"/>
  <c r="S10" i="50"/>
  <c r="K9" i="50"/>
  <c r="K10" i="1"/>
  <c r="I9" i="1"/>
  <c r="S10" i="47"/>
  <c r="K9" i="47"/>
  <c r="K10" i="43"/>
  <c r="I9" i="43"/>
  <c r="K9" i="45"/>
  <c r="S10" i="45"/>
  <c r="A16" i="42"/>
  <c r="C16" i="42" s="1"/>
  <c r="E16" i="42" s="1"/>
  <c r="G16" i="42" s="1"/>
  <c r="I16" i="42" s="1"/>
  <c r="K16" i="42" s="1"/>
  <c r="S16" i="42" s="1"/>
  <c r="A22" i="42" s="1"/>
  <c r="C22" i="42" s="1"/>
  <c r="E22" i="42" s="1"/>
  <c r="G22" i="42" s="1"/>
  <c r="I22" i="42" s="1"/>
  <c r="K22" i="42" s="1"/>
  <c r="S9" i="42"/>
  <c r="S22" i="42" l="1"/>
  <c r="A28" i="42" s="1"/>
  <c r="C28" i="42" s="1"/>
  <c r="E28" i="42" s="1"/>
  <c r="G28" i="42" s="1"/>
  <c r="I28" i="42" s="1"/>
  <c r="K28" i="42" s="1"/>
  <c r="S28" i="42" s="1"/>
  <c r="A34" i="42" s="1"/>
  <c r="C34" i="42" s="1"/>
  <c r="E34" i="42" s="1"/>
  <c r="G34" i="42" s="1"/>
  <c r="I34" i="42" s="1"/>
  <c r="K34" i="42" s="1"/>
  <c r="S34" i="42" s="1"/>
  <c r="A40" i="42" s="1"/>
  <c r="C40" i="42" s="1"/>
  <c r="S9" i="41"/>
  <c r="A16" i="41"/>
  <c r="C16" i="41" s="1"/>
  <c r="E16" i="41" s="1"/>
  <c r="G16" i="41" s="1"/>
  <c r="I16" i="41" s="1"/>
  <c r="K16" i="41" s="1"/>
  <c r="S16" i="41" s="1"/>
  <c r="A22" i="41" s="1"/>
  <c r="C22" i="41" s="1"/>
  <c r="E22" i="41" s="1"/>
  <c r="G22" i="41" s="1"/>
  <c r="I22" i="41" s="1"/>
  <c r="K22" i="41" s="1"/>
  <c r="S22" i="41" s="1"/>
  <c r="A28" i="41" s="1"/>
  <c r="C28" i="41" s="1"/>
  <c r="E28" i="41" s="1"/>
  <c r="G28" i="41" s="1"/>
  <c r="I28" i="41" s="1"/>
  <c r="K28" i="41" s="1"/>
  <c r="S28" i="41" s="1"/>
  <c r="A34" i="41" s="1"/>
  <c r="C34" i="41" s="1"/>
  <c r="E34" i="41" s="1"/>
  <c r="G34" i="41" s="1"/>
  <c r="I34" i="41" s="1"/>
  <c r="K34" i="41" s="1"/>
  <c r="S34" i="41" s="1"/>
  <c r="A40" i="41" s="1"/>
  <c r="C40" i="41" s="1"/>
  <c r="S9" i="50"/>
  <c r="A16" i="50"/>
  <c r="C16" i="50" s="1"/>
  <c r="E16" i="50" s="1"/>
  <c r="G16" i="50" s="1"/>
  <c r="I16" i="50" s="1"/>
  <c r="K16" i="50" s="1"/>
  <c r="S16" i="50" s="1"/>
  <c r="A22" i="50" s="1"/>
  <c r="C22" i="50" s="1"/>
  <c r="E22" i="50" s="1"/>
  <c r="G22" i="50" s="1"/>
  <c r="I22" i="50" s="1"/>
  <c r="K22" i="50" s="1"/>
  <c r="S22" i="50" s="1"/>
  <c r="A28" i="50" s="1"/>
  <c r="C28" i="50" s="1"/>
  <c r="E28" i="50" s="1"/>
  <c r="G28" i="50" s="1"/>
  <c r="I28" i="50" s="1"/>
  <c r="K28" i="50" s="1"/>
  <c r="S28" i="50" s="1"/>
  <c r="A34" i="50" s="1"/>
  <c r="C34" i="50" s="1"/>
  <c r="E34" i="50" s="1"/>
  <c r="G34" i="50" s="1"/>
  <c r="I34" i="50" s="1"/>
  <c r="K34" i="50" s="1"/>
  <c r="S34" i="50" s="1"/>
  <c r="A40" i="50" s="1"/>
  <c r="C40" i="50" s="1"/>
  <c r="A16" i="45"/>
  <c r="C16" i="45" s="1"/>
  <c r="E16" i="45" s="1"/>
  <c r="G16" i="45" s="1"/>
  <c r="I16" i="45" s="1"/>
  <c r="K16" i="45" s="1"/>
  <c r="S16" i="45" s="1"/>
  <c r="A22" i="45" s="1"/>
  <c r="C22" i="45" s="1"/>
  <c r="E22" i="45" s="1"/>
  <c r="G22" i="45" s="1"/>
  <c r="I22" i="45" s="1"/>
  <c r="K22" i="45" s="1"/>
  <c r="S22" i="45" s="1"/>
  <c r="A28" i="45" s="1"/>
  <c r="C28" i="45" s="1"/>
  <c r="E28" i="45" s="1"/>
  <c r="G28" i="45" s="1"/>
  <c r="I28" i="45" s="1"/>
  <c r="K28" i="45" s="1"/>
  <c r="S28" i="45" s="1"/>
  <c r="A34" i="45" s="1"/>
  <c r="C34" i="45" s="1"/>
  <c r="E34" i="45" s="1"/>
  <c r="G34" i="45" s="1"/>
  <c r="I34" i="45" s="1"/>
  <c r="K34" i="45" s="1"/>
  <c r="S34" i="45" s="1"/>
  <c r="A40" i="45" s="1"/>
  <c r="C40" i="45" s="1"/>
  <c r="S9" i="45"/>
  <c r="A16" i="47"/>
  <c r="C16" i="47" s="1"/>
  <c r="E16" i="47" s="1"/>
  <c r="G16" i="47" s="1"/>
  <c r="I16" i="47" s="1"/>
  <c r="K16" i="47" s="1"/>
  <c r="S16" i="47" s="1"/>
  <c r="A22" i="47" s="1"/>
  <c r="C22" i="47" s="1"/>
  <c r="E22" i="47" s="1"/>
  <c r="G22" i="47" s="1"/>
  <c r="I22" i="47" s="1"/>
  <c r="K22" i="47" s="1"/>
  <c r="S22" i="47" s="1"/>
  <c r="A28" i="47" s="1"/>
  <c r="C28" i="47" s="1"/>
  <c r="E28" i="47" s="1"/>
  <c r="G28" i="47" s="1"/>
  <c r="I28" i="47" s="1"/>
  <c r="K28" i="47" s="1"/>
  <c r="S28" i="47" s="1"/>
  <c r="A34" i="47" s="1"/>
  <c r="C34" i="47" s="1"/>
  <c r="E34" i="47" s="1"/>
  <c r="G34" i="47" s="1"/>
  <c r="I34" i="47" s="1"/>
  <c r="K34" i="47" s="1"/>
  <c r="S34" i="47" s="1"/>
  <c r="A40" i="47" s="1"/>
  <c r="C40" i="47" s="1"/>
  <c r="S9" i="47"/>
  <c r="K9" i="43"/>
  <c r="S10" i="43"/>
  <c r="S10" i="1"/>
  <c r="K9" i="1"/>
  <c r="A16" i="1" l="1"/>
  <c r="C16" i="1" s="1"/>
  <c r="E16" i="1" s="1"/>
  <c r="G16" i="1" s="1"/>
  <c r="I16" i="1" s="1"/>
  <c r="K16" i="1" s="1"/>
  <c r="S16" i="1" s="1"/>
  <c r="A22" i="1" s="1"/>
  <c r="C22" i="1" s="1"/>
  <c r="E22" i="1" s="1"/>
  <c r="G22" i="1" s="1"/>
  <c r="I22" i="1" s="1"/>
  <c r="K22" i="1" s="1"/>
  <c r="S22" i="1" s="1"/>
  <c r="A28" i="1" s="1"/>
  <c r="C28" i="1" s="1"/>
  <c r="E28" i="1" s="1"/>
  <c r="G28" i="1" s="1"/>
  <c r="I28" i="1" s="1"/>
  <c r="K28" i="1" s="1"/>
  <c r="S28" i="1" s="1"/>
  <c r="A34" i="1" s="1"/>
  <c r="C34" i="1" s="1"/>
  <c r="E34" i="1" s="1"/>
  <c r="G34" i="1" s="1"/>
  <c r="I34" i="1" s="1"/>
  <c r="K34" i="1" s="1"/>
  <c r="S34" i="1" s="1"/>
  <c r="A40" i="1" s="1"/>
  <c r="C40" i="1" s="1"/>
  <c r="S9" i="1"/>
  <c r="A16" i="43"/>
  <c r="C16" i="43" s="1"/>
  <c r="E16" i="43" s="1"/>
  <c r="G16" i="43" s="1"/>
  <c r="I16" i="43" s="1"/>
  <c r="K16" i="43" s="1"/>
  <c r="S16" i="43" s="1"/>
  <c r="A22" i="43" s="1"/>
  <c r="C22" i="43" s="1"/>
  <c r="E22" i="43" s="1"/>
  <c r="G22" i="43" s="1"/>
  <c r="I22" i="43" s="1"/>
  <c r="K22" i="43" s="1"/>
  <c r="S22" i="43" s="1"/>
  <c r="A28" i="43" s="1"/>
  <c r="C28" i="43" s="1"/>
  <c r="E28" i="43" s="1"/>
  <c r="G28" i="43" s="1"/>
  <c r="I28" i="43" s="1"/>
  <c r="K28" i="43" s="1"/>
  <c r="S28" i="43" s="1"/>
  <c r="A34" i="43" s="1"/>
  <c r="C34" i="43" s="1"/>
  <c r="E34" i="43" s="1"/>
  <c r="G34" i="43" s="1"/>
  <c r="I34" i="43" s="1"/>
  <c r="K34" i="43" s="1"/>
  <c r="S34" i="43" s="1"/>
  <c r="A40" i="43" s="1"/>
  <c r="C40" i="43" s="1"/>
  <c r="S9" i="43"/>
</calcChain>
</file>

<file path=xl/sharedStrings.xml><?xml version="1.0" encoding="utf-8"?>
<sst xmlns="http://schemas.openxmlformats.org/spreadsheetml/2006/main" count="540" uniqueCount="170">
  <si>
    <t>.</t>
  </si>
  <si>
    <t>www.obstwaspan.nl / ittwaspan@roobol.frl / Skoalstrjitte 4 / 9287LV Twijzelerheide / 0511-443128</t>
  </si>
  <si>
    <t>KALENDERSJABLONEN van Vertex42.com</t>
  </si>
  <si>
    <t>https://www.vertex42.com/calendars/</t>
  </si>
  <si>
    <t>zomervakantie</t>
  </si>
  <si>
    <t>week 31</t>
  </si>
  <si>
    <r>
      <t>Stap 1:</t>
    </r>
    <r>
      <rPr>
        <b/>
        <sz val="12"/>
        <color theme="1" tint="0.34998626667073579"/>
        <rFont val="Calibri"/>
        <family val="2"/>
        <scheme val="minor"/>
      </rPr>
      <t xml:space="preserve"> Voer het jaar en de beginmaand in</t>
    </r>
  </si>
  <si>
    <t>Jaar</t>
  </si>
  <si>
    <t>Beginmaand</t>
  </si>
  <si>
    <t>week 32</t>
  </si>
  <si>
    <r>
      <t>Stap 2:</t>
    </r>
    <r>
      <rPr>
        <b/>
        <sz val="12"/>
        <color theme="1" tint="0.34998626667073579"/>
        <rFont val="Calibri"/>
        <family val="2"/>
        <scheme val="minor"/>
      </rPr>
      <t xml:space="preserve"> Kies de eerste dag van de week</t>
    </r>
  </si>
  <si>
    <t>Eerste dag van de week</t>
  </si>
  <si>
    <t>week 33</t>
  </si>
  <si>
    <t>week 34</t>
  </si>
  <si>
    <t>eerste schooldag</t>
  </si>
  <si>
    <t>schooljaar 2025-2026</t>
  </si>
  <si>
    <t>bibliotheekboeken ruilen</t>
  </si>
  <si>
    <t>8.15-8.30</t>
  </si>
  <si>
    <t>week 35</t>
  </si>
  <si>
    <t>Notities</t>
  </si>
  <si>
    <t>week 36</t>
  </si>
  <si>
    <t>week 37</t>
  </si>
  <si>
    <t>week 38</t>
  </si>
  <si>
    <t>start kinderpostzegels</t>
  </si>
  <si>
    <t>Peuterinstuif</t>
  </si>
  <si>
    <t>week 39</t>
  </si>
  <si>
    <t>einde kinderpostzegels</t>
  </si>
  <si>
    <t>week 40</t>
  </si>
  <si>
    <t>Kinderboekenweek</t>
  </si>
  <si>
    <t>Start kinderboekenweek</t>
  </si>
  <si>
    <t>Thema: Vol avontuur</t>
  </si>
  <si>
    <t>door meespeeltheater</t>
  </si>
  <si>
    <t>Ithaka</t>
  </si>
  <si>
    <t>week 41</t>
  </si>
  <si>
    <t>Kijkmiddag</t>
  </si>
  <si>
    <t>herfstvakantie</t>
  </si>
  <si>
    <t>17.00-18.00</t>
  </si>
  <si>
    <t>week 42</t>
  </si>
  <si>
    <t>week 43</t>
  </si>
  <si>
    <t>weer naar school</t>
  </si>
  <si>
    <t>week 44</t>
  </si>
  <si>
    <r>
      <rPr>
        <b/>
        <sz val="15"/>
        <color theme="4" tint="-0.249977111117893"/>
        <rFont val="Calibri Light"/>
        <family val="2"/>
        <scheme val="major"/>
      </rPr>
      <t>Vreedzame School</t>
    </r>
    <r>
      <rPr>
        <sz val="15"/>
        <rFont val="Calibri Light"/>
        <family val="2"/>
        <scheme val="major"/>
      </rPr>
      <t xml:space="preserve">  We hechten veel waarde aan de sociaal emotionele ontwikkeling van de kinderen. In alle klassen wordt hiervoor het materiaal van de Vreedzame School gebruikt. Op onze school leren de kinderen niet alleen, ze ontwikkelen er ook hun persoonlijkheid door zelfvertrouwen op te bouwen en zelfkennis te verwerven. Ze leren om te gaan met elkaar en verdraagzaam te zijn. We streven ernaar om kinderen te leren: </t>
    </r>
    <r>
      <rPr>
        <i/>
        <sz val="15"/>
        <rFont val="Calibri Light"/>
        <family val="2"/>
        <scheme val="major"/>
      </rPr>
      <t>1. Op een positieve en zorgzame manier met elkaar om te gaan. 2. Op een democratische wijze met elkaar beslissingen te nemen. 3. Constructief conflicten op te lossen. 4. Verantwoordelijkheid te nemen voor elkaar en voor de gemeenschap.5. Open te staan voor verschillen tussen mensen.</t>
    </r>
  </si>
  <si>
    <t>week 45</t>
  </si>
  <si>
    <t>Sint Maarten</t>
  </si>
  <si>
    <t>Nationaal schoolontbijt</t>
  </si>
  <si>
    <t>week 46</t>
  </si>
  <si>
    <t>vorderingsgesprekken</t>
  </si>
  <si>
    <t>Roobol inspiraiedag</t>
  </si>
  <si>
    <t>op verzoek</t>
  </si>
  <si>
    <t>leerlingen vrij</t>
  </si>
  <si>
    <t>week 47</t>
  </si>
  <si>
    <t>week 48</t>
  </si>
  <si>
    <t>leerlingen groep 1 en 2 vrij</t>
  </si>
  <si>
    <t>Sint en Piet op school</t>
  </si>
  <si>
    <t>(Leerlingen groep 1 en 2</t>
  </si>
  <si>
    <t>naar school)</t>
  </si>
  <si>
    <t>week 49</t>
  </si>
  <si>
    <t>week 50</t>
  </si>
  <si>
    <t>Kerstknutselcircuit</t>
  </si>
  <si>
    <t>Leerlingen groep 1 en 2</t>
  </si>
  <si>
    <t xml:space="preserve">Groep 3 t.m. 8 tot </t>
  </si>
  <si>
    <t>kerstvakantie</t>
  </si>
  <si>
    <t>tot 12.00 uur naar school</t>
  </si>
  <si>
    <t>12.00 uur naar school</t>
  </si>
  <si>
    <t>Kerstfeest</t>
  </si>
  <si>
    <t>week 51</t>
  </si>
  <si>
    <t>week 52</t>
  </si>
  <si>
    <t>week 01</t>
  </si>
  <si>
    <r>
      <rPr>
        <b/>
        <sz val="16"/>
        <color theme="4" tint="-0.249977111117893"/>
        <rFont val="Calibri Light"/>
        <family val="2"/>
        <scheme val="major"/>
      </rPr>
      <t xml:space="preserve">Social schools </t>
    </r>
    <r>
      <rPr>
        <sz val="16"/>
        <rFont val="Calibri Light"/>
        <family val="2"/>
        <scheme val="major"/>
      </rPr>
      <t>is ons digitale communicatie systeem. Een compleet en veilig communicatieplatform voor scholen, kinderen en ouders. Social Community biedt de communicatietools die een eigentijdse basisschool nodig heeft. Zo helpt Social community met: - het verbeteren van de communicatie met ouders en de ouderbetrokkenheid - het verbeteren van de kennisdeling en samenwerking binnen de school en bovenschools. Om aan te melden gaat u naar: ittwaspan.socialschools.nl</t>
    </r>
  </si>
  <si>
    <t>week 02</t>
  </si>
  <si>
    <t>CITO M toetsen</t>
  </si>
  <si>
    <t>groep 3 t.m. 7</t>
  </si>
  <si>
    <t>week 03</t>
  </si>
  <si>
    <t>Nationale voorleesdagen</t>
  </si>
  <si>
    <t>week 04</t>
  </si>
  <si>
    <t>week 05</t>
  </si>
  <si>
    <t>Studiedag leerkrachten</t>
  </si>
  <si>
    <t>week 06</t>
  </si>
  <si>
    <t>rapportgesprekken</t>
  </si>
  <si>
    <t>Doorstroomtoets gr.8</t>
  </si>
  <si>
    <t>(verplicht)</t>
  </si>
  <si>
    <t>week 07</t>
  </si>
  <si>
    <t>voorjaarsvakantie</t>
  </si>
  <si>
    <t>week 08</t>
  </si>
  <si>
    <t>week 09</t>
  </si>
  <si>
    <t>week 10-</t>
  </si>
  <si>
    <t>week 11</t>
  </si>
  <si>
    <t>Grote rekendag</t>
  </si>
  <si>
    <t>week 12</t>
  </si>
  <si>
    <t>Zomertijd</t>
  </si>
  <si>
    <t>week 13</t>
  </si>
  <si>
    <t>Goede vrijdag</t>
  </si>
  <si>
    <t>Paasvakantie</t>
  </si>
  <si>
    <t>week 14</t>
  </si>
  <si>
    <t>week 15</t>
  </si>
  <si>
    <t>week 16</t>
  </si>
  <si>
    <t>Koningsspelen</t>
  </si>
  <si>
    <t>meivakantie</t>
  </si>
  <si>
    <t>week 17</t>
  </si>
  <si>
    <t>Koningsdag</t>
  </si>
  <si>
    <t>week 18</t>
  </si>
  <si>
    <t>Dodenherdenking</t>
  </si>
  <si>
    <t>Bevrijdingsdag</t>
  </si>
  <si>
    <t>week 19</t>
  </si>
  <si>
    <t>Hemelvaartvakantie</t>
  </si>
  <si>
    <t>week 20</t>
  </si>
  <si>
    <t>Pinkstervakantie</t>
  </si>
  <si>
    <t>week 21</t>
  </si>
  <si>
    <t>week 22</t>
  </si>
  <si>
    <t>week 23</t>
  </si>
  <si>
    <t>week 24</t>
  </si>
  <si>
    <t>week 25</t>
  </si>
  <si>
    <t>Rapportgesprekken</t>
  </si>
  <si>
    <t>Teamdag leerkrachten</t>
  </si>
  <si>
    <t>verplicht</t>
  </si>
  <si>
    <t>Leerlingen vrij</t>
  </si>
  <si>
    <t>week 26</t>
  </si>
  <si>
    <t>week 27</t>
  </si>
  <si>
    <t xml:space="preserve">           </t>
  </si>
  <si>
    <t>Afscheid groep 8</t>
  </si>
  <si>
    <t>laatste schooldag</t>
  </si>
  <si>
    <t>Zomervakantie</t>
  </si>
  <si>
    <t>2025-2026</t>
  </si>
  <si>
    <t>tot en met 16-08</t>
  </si>
  <si>
    <t>week 28</t>
  </si>
  <si>
    <t>Juf Thea jarig</t>
  </si>
  <si>
    <t>week 29</t>
  </si>
  <si>
    <t>week 30</t>
  </si>
  <si>
    <t xml:space="preserve">zomervakantie </t>
  </si>
  <si>
    <t>Over deze sjabloon</t>
  </si>
  <si>
    <t>Maak en print een kalender met 12 maanden voor thuis, uw bedrijf of school met deze sjabloon van Vertex42.com. Voer het jaar en de beginmaand in, en kies of de week op zondag of maandag moet beginnen. Bovenaan de pagina bevinden zich kleine kalenders van de vorige en volgende maand, waardoor u een handig overzicht hebt. Deel en bewerk de kalender met anderen, of druk de kalender af voor op uw muur, bureau, koelkast of planner. Geschikt voor 2018, 2019, 2020 en later.</t>
  </si>
  <si>
    <t>Meer kalendersjablonen</t>
  </si>
  <si>
    <t>Bezoek Vertex42.com om een verscheidenheid aan kalendersjablonen te downloaden.</t>
  </si>
  <si>
    <t>Over Vertex42</t>
  </si>
  <si>
    <t>Vertex42 biedt meer dan 300 professioneel ontworpen werkbladsjablonen voor bedrijven, thuisgebruik en het onderwijs. De meeste van deze sjablonen kunt u gratis downloaden. Deze verzameling omvat een verscheidenheid aan agenda’s, planners en planningen, en ook werkbladen voor uw persoonlijke financiën, zoals budgettering, schuldverlichting en kredietafschrijvingen.</t>
  </si>
  <si>
    <t>Voor bedrijven zijn er sjablonen beschikbaar voor facturen, urenstaten, voorraadbeheer, financiële overzichten en projectplanning. Docenten en leerlingen/studenten hebben de beschikking over resources zoals bladen voor klassenschema’s, rapporten en aanwezigheidsinfo. Organiseer uw gezinsleven met maaltijdplanners, controlelijsten en sportschema’s. Elke sjabloon is zorgvuldig onderzocht, verfijnd en mettertijd verbeterd op basis van de feedback van duizenden gebruikers.</t>
  </si>
  <si>
    <t>Schoolkamp groep 7&amp;8</t>
  </si>
  <si>
    <t>CITO groep 8 deze week</t>
  </si>
  <si>
    <t>De week afname Bareka</t>
  </si>
  <si>
    <t>Een school met een goede, open sfeer is erg belangrijk voor kinderen en hun ouders. Kinderen moeten zich veilig voelen op school en met plezier naar school gaan. Als kinderen met plezier naar school gaan, ontwikkelen ze zich beter. Ook ouders moeten zich thuis voelen op school. Contacten met leerkrachten en/of directie moeten in een sfeer van vertrouwen plaatsvinden. We willen dat alle betrokkenen in onze school (leerkrachten, leerlingen en ouders) met respect met elkaar omgaan. Ouders kunnen een belangrijke bijdrage leveren binnen de organisatie van onze school: als hulpouder (op welke wijze dan ook), als lid van de medezeggenschapsraad of als lid van de ouderraad. Voor ouders bestaat altijd de gelegenheid om te komen praten over de ontwikkeling of vorderingen van hun kind.</t>
  </si>
  <si>
    <t>In de medezeggenschapsraad (M.R.) zitten twee ouders en twee leerkrachten. De M.R. overlegt met de directie en de stichting Roobol over belangrijke schoolzaken zoals: het schoolplan, de schoolgids, de schoolorganisatie, aanschaf nieuwe methoden enz. Het team van leerkrachten moet elk besluit dat ze willen nemen voorleggen aan de M.R. Op zijn beurt kan de M.R. haar standpunt kenbaar maken aan het bestuur. Op de website kunt u meer informatie krijgen over de M.R.</t>
  </si>
  <si>
    <r>
      <rPr>
        <b/>
        <sz val="12"/>
        <rFont val="Calibri Light (Koppen)"/>
      </rPr>
      <t xml:space="preserve">Ouderbijdrage. </t>
    </r>
    <r>
      <rPr>
        <sz val="12"/>
        <rFont val="Calibri Light (Koppen)"/>
      </rPr>
      <t xml:space="preserve">                                                                                                                                                                                                                                                                                                                                 De school organiseert elk jaar een aantal binnen- en buitenschoolse activiteiten. Zoals gemeld ondersteunt de ouderraad de school bij het bedenken, voorbereiden en het uitvoeren van de verschillende activiteiten. Voor het uitvoeren van de activiteiten en voor de aanschaf van materialen vraagt de ouderraad aan de ouders een ouderbijdrage. De ouderbijdrage is op vrijwillige basis. De "vrijwillige" bijdrage per leerling bedraagt € 27,50.                                                                                                                                                                                                           Een maal per jaar gaan de groepen op schoolreis. Voor de groepen 1 t/m 6 betreft dit een eendaags schoolreisje. Voor groep 7 en 8 organiseren we een driedaags schoolkamp. De kosten voor het eendaagse schoolreisje bedragen per leerling €30,--.  Voor het driedaags schoolkamp van groep 7 en 8 wordt verwacht dat per leerling een bedrag van € 75,-- betaald wordt.     </t>
    </r>
    <r>
      <rPr>
        <sz val="15"/>
        <rFont val="Calibri Light"/>
        <family val="2"/>
        <scheme val="major"/>
      </rPr>
      <t xml:space="preserve">    </t>
    </r>
  </si>
  <si>
    <t xml:space="preserve">CITO E toetsen </t>
  </si>
  <si>
    <t>groep 3 t/m 7</t>
  </si>
  <si>
    <t xml:space="preserve">CITO E toetsen 	
groep 3 t/m 7	</t>
  </si>
  <si>
    <t>Vrij i.v.m. feestweek</t>
  </si>
  <si>
    <t>groep 3 en 6.</t>
  </si>
  <si>
    <t>Inplannen huisbezoeken</t>
  </si>
  <si>
    <t>Kollumerzwaag</t>
  </si>
  <si>
    <t xml:space="preserve"> </t>
  </si>
  <si>
    <r>
      <rPr>
        <b/>
        <sz val="16"/>
        <color theme="5"/>
        <rFont val="Calibri Light (Koppen)"/>
      </rPr>
      <t>Trijetalige skoalle:</t>
    </r>
    <r>
      <rPr>
        <b/>
        <sz val="16"/>
        <color theme="1"/>
        <rFont val="Calibri Light"/>
        <family val="2"/>
        <scheme val="major"/>
      </rPr>
      <t xml:space="preserve"> </t>
    </r>
    <r>
      <rPr>
        <sz val="16"/>
        <color theme="1"/>
        <rFont val="Calibri Light"/>
        <family val="2"/>
        <scheme val="major"/>
      </rPr>
      <t xml:space="preserve"> In het schooljaar 2023-2024 zijn we gehercertificeerd als Trije Talige Skoalle. In de praktijk betekent dit dat op vooraf vastgestelde dagdelen Fries, Nederlands en in groep 6/7/8 ook Engels de voertaal in de groep is. De leerlingen krijgen in groep 1/2 minimaal 4 uren per week Fries en minimaal 1 uur per week Engels. Vanaf groep 3 krijgen de leerlingen minimaal 3 uren per week Fries en minimaal 1 uur per week Engels. Dit kan als vak zijn en als voertaal bij andere vakken en activiteiten.</t>
    </r>
  </si>
  <si>
    <t>Schoolreisje groep 1 &amp; 2</t>
  </si>
  <si>
    <t xml:space="preserve">Op it Twaspan werken we met het continurooster. De leerlingen zitten van 8.30 uur-14.00 uur op school, op woensdag tot 14.15. Op woensdag  kunnen de ouders en kinderen van groep 1 en 2 de kinderen om 8.20 naar binnen brengen, de rest van de week blijven ze op het plein. De kinderen van groep 1 t/m 8 gaan om 8.30 uur in school. Iedere dag is er voor schooltijd en tijdens de pauzes een leerkracht op het plein aanwezig als pleinwacht. De leerlingen kunnen met hun vragen bij deze leerkracht terecht.  We gaan ervanuit dat  de kinderen zelf eten en drinken voor in de pauze meenemen. (natuurlijk zo gezond mogelijk) Op school hebben we vaste fruitdagen op dinsdag, woensdag en donderdag. </t>
  </si>
  <si>
    <r>
      <rPr>
        <b/>
        <sz val="16"/>
        <color theme="4" tint="-0.249977111117893"/>
        <rFont val="Calibri Light"/>
        <family val="2"/>
        <scheme val="major"/>
      </rPr>
      <t xml:space="preserve">Continurooster.  </t>
    </r>
    <r>
      <rPr>
        <sz val="16"/>
        <rFont val="Calibri Light"/>
        <family val="2"/>
        <scheme val="major"/>
      </rPr>
      <t xml:space="preserve">Op it Twaspan werken we met het zogenaamde continurooster. De leerlingen van de groepen 3 t/m 8 gaan op maandag, dinsdag, donderdag en vrijdag  van 8.30 uur tot 14.00 uur naar school. Op woensdag gaan zij tot 14.15 naar school. Om 12.15 uur wordt met de groepsleerkracht gegeten in het klaslokaal. De leerlingen van groep 1 en 2 gaan op maandag, dinsdag en donderdag van 8.30 uur tot 14.00 uur naar school. Op woensdag gaan zij tot 14.15 naar school. Op vrijdag zijn de leerlingen van groep 1 en 2 vrij. </t>
    </r>
  </si>
  <si>
    <t xml:space="preserve">In de ouderraad zitten ouders die zich actief in willen zetten voor de school. De ouderraadsleden zijn op één of andere manier betrokken bij verschillende activiteiten die tijdens een schooljaar worden georganiseerd. (Kerstfeest, Sinterklaasfeest, voorjaarsmarkt, Koningsspelen, feestelijke ouderavond enz.). Dit gebeurt te allen tijde in samenwerking met het schoolteam. De ouderraad vergadert één keer per maand. De ouderraad bestaat uit 6 ouders. Daarnaast zijn altijd een  leerkracht bij de ouderraadsvergaderingen aanwezig. </t>
  </si>
  <si>
    <r>
      <rPr>
        <b/>
        <sz val="16"/>
        <color theme="4" tint="-0.249977111117893"/>
        <rFont val="Calibri Light"/>
        <family val="2"/>
        <scheme val="major"/>
      </rPr>
      <t>De samenstelling van het team</t>
    </r>
    <r>
      <rPr>
        <sz val="16"/>
        <rFont val="Calibri Light"/>
        <family val="2"/>
        <scheme val="major"/>
      </rPr>
      <t xml:space="preserve">
Bij o.b.s. It Twaspan zijn een zestal groepsleerkrachten (parttime)werkzaam. Deze groepsleerkrachten geven les aan de volgende combinatiegroepen:               1/2    3/ 4/5  en  6/7/8.                                                                                                                                                                                                                                           Daarnaast is een leerkrachtondersteuner voor 16 uur per week in alle groepen werkzaam. De leerkrachtondersteuner geeft extra ondersteuning aan die leerlingen die dat nodig zijn. De directeur van o.b.s. It Twaspan is twee dagen per week op school aan het werk.</t>
    </r>
  </si>
  <si>
    <t xml:space="preserve">Finale Roobol </t>
  </si>
  <si>
    <t>Frysk diktee</t>
  </si>
  <si>
    <t>Roobol Beet finale</t>
  </si>
  <si>
    <t>Meester Jelle jarig🎉</t>
  </si>
  <si>
    <t>Juf Froukje jarig🎉</t>
  </si>
  <si>
    <t>juf Monique jarig🎉</t>
  </si>
  <si>
    <t>juf Meike jarig🎉</t>
  </si>
  <si>
    <t>Juf Anita jarig🎉</t>
  </si>
  <si>
    <t>Juf Amarins jarig🎉</t>
  </si>
  <si>
    <t>schoolfotograaf</t>
  </si>
  <si>
    <t>meester Johannes jarig</t>
  </si>
  <si>
    <t>Uurcultuur groep 1/2</t>
  </si>
  <si>
    <t>Uurcultuur groep 6,7 &amp; 8</t>
  </si>
  <si>
    <t>Uurcultuur groep 3,4,5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</si>
</sst>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_(* \(#,##0\);_(* &quot;-&quot;_);_(@_)"/>
    <numFmt numFmtId="43" formatCode="_(* #,##0.00_);_(* \(#,##0.00\);_(* &quot;-&quot;??_);_(@_)"/>
    <numFmt numFmtId="164" formatCode="_-&quot;kr&quot;\ * #,##0.00_-;\-&quot;kr&quot;\ * #,##0.00_-;_-&quot;kr&quot;\ * &quot;-&quot;??_-;_-@_-"/>
    <numFmt numFmtId="165" formatCode="_-&quot;kr&quot;\ * #,##0_-;\-&quot;kr&quot;\ * #,##0_-;_-&quot;kr&quot;\ * &quot;-&quot;_-;_-@_-"/>
    <numFmt numFmtId="166" formatCode="mmmm\ yyyy"/>
    <numFmt numFmtId="167" formatCode="dddd"/>
    <numFmt numFmtId="168" formatCode="d"/>
    <numFmt numFmtId="169" formatCode="mmmm\ \'yy"/>
  </numFmts>
  <fonts count="76" x14ac:knownFonts="1">
    <font>
      <sz val="10"/>
      <name val="Arial"/>
      <family val="2"/>
    </font>
    <font>
      <sz val="11"/>
      <color theme="1"/>
      <name val="Calibri"/>
      <family val="2"/>
      <scheme val="minor"/>
    </font>
    <font>
      <sz val="8"/>
      <name val="Arial"/>
      <family val="2"/>
    </font>
    <font>
      <sz val="7"/>
      <name val="Arial"/>
      <family val="2"/>
    </font>
    <font>
      <u/>
      <sz val="10"/>
      <color indexed="12"/>
      <name val="Arial"/>
      <family val="2"/>
    </font>
    <font>
      <sz val="10"/>
      <name val="Arial"/>
      <family val="2"/>
    </font>
    <font>
      <sz val="10"/>
      <name val="Calibri"/>
      <family val="2"/>
      <scheme val="minor"/>
    </font>
    <font>
      <b/>
      <sz val="48"/>
      <color theme="4" tint="-0.249977111117893"/>
      <name val="Calibri Light"/>
      <family val="2"/>
      <scheme val="major"/>
    </font>
    <font>
      <b/>
      <sz val="16"/>
      <color theme="0"/>
      <name val="Calibri Light"/>
      <family val="2"/>
      <scheme val="major"/>
    </font>
    <font>
      <sz val="9"/>
      <color indexed="60"/>
      <name val="Century Gothic"/>
      <family val="2"/>
    </font>
    <font>
      <b/>
      <sz val="12"/>
      <color theme="1" tint="0.499984740745262"/>
      <name val="Calibri"/>
      <family val="2"/>
      <scheme val="minor"/>
    </font>
    <font>
      <b/>
      <sz val="9"/>
      <color theme="4" tint="-0.249977111117893"/>
      <name val="Calibri Light"/>
      <family val="2"/>
      <scheme val="major"/>
    </font>
    <font>
      <u/>
      <sz val="11"/>
      <color theme="1" tint="0.499984740745262"/>
      <name val="Calibri"/>
      <family val="2"/>
      <scheme val="minor"/>
    </font>
    <font>
      <b/>
      <sz val="12"/>
      <color theme="4" tint="-0.249977111117893"/>
      <name val="Calibri"/>
      <family val="2"/>
      <scheme val="minor"/>
    </font>
    <font>
      <b/>
      <sz val="12"/>
      <color theme="1" tint="0.34998626667073579"/>
      <name val="Calibri"/>
      <family val="2"/>
      <scheme val="minor"/>
    </font>
    <font>
      <b/>
      <sz val="10"/>
      <color theme="0"/>
      <name val="Calibri"/>
      <family val="2"/>
      <scheme val="minor"/>
    </font>
    <font>
      <b/>
      <sz val="10"/>
      <name val="Calibri"/>
      <family val="2"/>
      <scheme val="minor"/>
    </font>
    <font>
      <sz val="10"/>
      <color theme="1" tint="0.249977111117893"/>
      <name val="Calibri"/>
      <family val="2"/>
      <scheme val="minor"/>
    </font>
    <font>
      <sz val="11"/>
      <color theme="1" tint="0.499984740745262"/>
      <name val="Calibri"/>
      <family val="2"/>
      <scheme val="minor"/>
    </font>
    <font>
      <b/>
      <sz val="16"/>
      <color theme="4" tint="-0.249977111117893"/>
      <name val="Calibri Light"/>
      <family val="2"/>
      <scheme val="major"/>
    </font>
    <font>
      <sz val="20"/>
      <name val="Calibri Light"/>
      <family val="2"/>
      <scheme val="major"/>
    </font>
    <font>
      <sz val="11"/>
      <color rgb="FF1D2129"/>
      <name val="Calibri"/>
      <family val="2"/>
      <scheme val="minor"/>
    </font>
    <font>
      <u/>
      <sz val="11"/>
      <color indexed="12"/>
      <name val="Arial"/>
      <family val="2"/>
    </font>
    <font>
      <u/>
      <sz val="10"/>
      <color theme="11"/>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4" tint="-0.249977111117893"/>
      <name val="Arial"/>
      <family val="2"/>
    </font>
    <font>
      <sz val="10"/>
      <name val="Calibri (Hoofdtekst)"/>
    </font>
    <font>
      <sz val="14"/>
      <name val="Arial"/>
      <family val="2"/>
    </font>
    <font>
      <sz val="14"/>
      <color theme="4" tint="-0.249977111117893"/>
      <name val="Calibri"/>
      <family val="2"/>
      <scheme val="minor"/>
    </font>
    <font>
      <b/>
      <sz val="18"/>
      <name val="Calibri"/>
      <family val="2"/>
      <scheme val="minor"/>
    </font>
    <font>
      <sz val="18"/>
      <color theme="4" tint="-0.249977111117893"/>
      <name val="Calibri"/>
      <family val="2"/>
      <scheme val="minor"/>
    </font>
    <font>
      <sz val="18"/>
      <name val="Calibri"/>
      <family val="2"/>
      <scheme val="minor"/>
    </font>
    <font>
      <sz val="18"/>
      <name val="Arial"/>
      <family val="2"/>
    </font>
    <font>
      <sz val="18"/>
      <name val="Calibri"/>
      <family val="2"/>
    </font>
    <font>
      <sz val="18"/>
      <color theme="0" tint="-0.249977111117893"/>
      <name val="Calibri"/>
      <family val="2"/>
      <scheme val="minor"/>
    </font>
    <font>
      <sz val="14"/>
      <name val="Calibri Light"/>
      <family val="2"/>
      <scheme val="major"/>
    </font>
    <font>
      <sz val="16"/>
      <name val="Calibri Light"/>
      <family val="2"/>
      <scheme val="major"/>
    </font>
    <font>
      <sz val="16"/>
      <color theme="4" tint="-0.249977111117893"/>
      <name val="Calibri Light"/>
      <family val="2"/>
      <scheme val="major"/>
    </font>
    <font>
      <sz val="15"/>
      <name val="Calibri Light"/>
      <family val="2"/>
      <scheme val="major"/>
    </font>
    <font>
      <b/>
      <sz val="15"/>
      <color theme="4" tint="-0.249977111117893"/>
      <name val="Calibri Light"/>
      <family val="2"/>
      <scheme val="major"/>
    </font>
    <font>
      <i/>
      <sz val="15"/>
      <name val="Calibri Light"/>
      <family val="2"/>
      <scheme val="major"/>
    </font>
    <font>
      <sz val="13"/>
      <name val="Calibri Light"/>
      <family val="2"/>
      <scheme val="major"/>
    </font>
    <font>
      <b/>
      <sz val="14"/>
      <color theme="4" tint="-0.499984740745262"/>
      <name val="Calibri Light"/>
      <family val="2"/>
      <scheme val="major"/>
    </font>
    <font>
      <b/>
      <sz val="14"/>
      <color theme="4"/>
      <name val="Calibri"/>
      <family val="2"/>
      <scheme val="minor"/>
    </font>
    <font>
      <sz val="14"/>
      <name val="Calibri"/>
      <family val="1"/>
      <scheme val="minor"/>
    </font>
    <font>
      <sz val="18"/>
      <color theme="1" tint="0.499984740745262"/>
      <name val="Calibri"/>
      <family val="2"/>
      <scheme val="minor"/>
    </font>
    <font>
      <b/>
      <sz val="18"/>
      <color theme="1" tint="0.34998626667073579"/>
      <name val="Calibri"/>
      <family val="2"/>
      <scheme val="minor"/>
    </font>
    <font>
      <sz val="18"/>
      <color theme="1" tint="0.34998626667073579"/>
      <name val="Calibri"/>
      <family val="2"/>
      <scheme val="minor"/>
    </font>
    <font>
      <b/>
      <sz val="18"/>
      <color theme="1"/>
      <name val="Calibri"/>
      <family val="2"/>
      <scheme val="minor"/>
    </font>
    <font>
      <sz val="18"/>
      <color theme="1"/>
      <name val="Calibri"/>
      <family val="2"/>
      <scheme val="minor"/>
    </font>
    <font>
      <b/>
      <sz val="48"/>
      <color theme="1" tint="0.14999847407452621"/>
      <name val="Calibri Light"/>
      <family val="2"/>
      <scheme val="major"/>
    </font>
    <font>
      <sz val="22"/>
      <color rgb="FF92D050"/>
      <name val="Calibri"/>
      <family val="2"/>
    </font>
    <font>
      <sz val="11"/>
      <color indexed="12"/>
      <name val="Arial"/>
      <family val="2"/>
    </font>
    <font>
      <sz val="12"/>
      <name val="Calibri Light (Koppen)"/>
    </font>
    <font>
      <b/>
      <sz val="12"/>
      <name val="Calibri Light (Koppen)"/>
    </font>
    <font>
      <i/>
      <sz val="18"/>
      <name val="Calibri"/>
      <family val="2"/>
      <scheme val="minor"/>
    </font>
    <font>
      <i/>
      <sz val="18"/>
      <name val="Calibri"/>
      <family val="2"/>
    </font>
    <font>
      <sz val="16"/>
      <color theme="1"/>
      <name val="Calibri Light (Koppen)"/>
    </font>
    <font>
      <sz val="16"/>
      <color theme="1"/>
      <name val="Calibri Light"/>
      <family val="2"/>
      <scheme val="major"/>
    </font>
    <font>
      <b/>
      <sz val="16"/>
      <color theme="1"/>
      <name val="Calibri Light"/>
      <family val="2"/>
      <scheme val="major"/>
    </font>
    <font>
      <b/>
      <sz val="16"/>
      <color theme="5"/>
      <name val="Calibri Light (Koppen)"/>
    </font>
  </fonts>
  <fills count="38">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rgb="FFEAF4D7"/>
        <bgColor rgb="FF000000"/>
      </patternFill>
    </fill>
    <fill>
      <patternFill patternType="solid">
        <fgColor theme="5" tint="0.79998168889431442"/>
        <bgColor indexed="64"/>
      </patternFill>
    </fill>
  </fills>
  <borders count="26">
    <border>
      <left/>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theme="4" tint="-0.24994659260841701"/>
      </left>
      <right/>
      <top style="thin">
        <color theme="4" tint="-0.24994659260841701"/>
      </top>
      <bottom style="thin">
        <color theme="0" tint="-0.499984740745262"/>
      </bottom>
      <diagonal/>
    </border>
    <border>
      <left/>
      <right/>
      <top style="thin">
        <color theme="4" tint="-0.24994659260841701"/>
      </top>
      <bottom style="thin">
        <color theme="0" tint="-0.499984740745262"/>
      </bottom>
      <diagonal/>
    </border>
    <border>
      <left/>
      <right style="thin">
        <color theme="4" tint="-0.24994659260841701"/>
      </right>
      <top style="thin">
        <color theme="4" tint="-0.24994659260841701"/>
      </top>
      <bottom style="thin">
        <color theme="0" tint="-0.499984740745262"/>
      </bottom>
      <diagonal/>
    </border>
    <border>
      <left style="thin">
        <color theme="4" tint="-0.24994659260841701"/>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808080"/>
      </right>
      <top/>
      <bottom style="thin">
        <color theme="0" tint="-0.499984740745262"/>
      </bottom>
      <diagonal/>
    </border>
    <border>
      <left style="thin">
        <color rgb="FF808080"/>
      </left>
      <right/>
      <top/>
      <bottom/>
      <diagonal/>
    </border>
    <border>
      <left/>
      <right style="thin">
        <color rgb="FF808080"/>
      </right>
      <top/>
      <bottom/>
      <diagonal/>
    </border>
  </borders>
  <cellStyleXfs count="50">
    <xf numFmtId="0" fontId="0" fillId="0" borderId="0"/>
    <xf numFmtId="0" fontId="4" fillId="0" borderId="0" applyNumberFormat="0" applyFill="0" applyBorder="0" applyAlignment="0" applyProtection="0">
      <alignment vertical="top"/>
      <protection locked="0"/>
    </xf>
    <xf numFmtId="43" fontId="5" fillId="0" borderId="0" applyFont="0" applyFill="0" applyBorder="0" applyAlignment="0" applyProtection="0"/>
    <xf numFmtId="0" fontId="1" fillId="0" borderId="0"/>
    <xf numFmtId="0" fontId="23" fillId="0" borderId="0" applyNumberFormat="0" applyFill="0" applyBorder="0" applyAlignment="0" applyProtection="0"/>
    <xf numFmtId="41" fontId="5" fillId="0" borderId="0" applyFon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0" fontId="24" fillId="0" borderId="0" applyNumberFormat="0" applyFill="0" applyBorder="0" applyAlignment="0" applyProtection="0"/>
    <xf numFmtId="0" fontId="25" fillId="0" borderId="14" applyNumberFormat="0" applyFill="0" applyAlignment="0" applyProtection="0"/>
    <xf numFmtId="0" fontId="26" fillId="0" borderId="15" applyNumberFormat="0" applyFill="0" applyAlignment="0" applyProtection="0"/>
    <xf numFmtId="0" fontId="27" fillId="0" borderId="16" applyNumberFormat="0" applyFill="0" applyAlignment="0" applyProtection="0"/>
    <xf numFmtId="0" fontId="27" fillId="0" borderId="0" applyNumberFormat="0" applyFill="0" applyBorder="0" applyAlignment="0" applyProtection="0"/>
    <xf numFmtId="0" fontId="28" fillId="4" borderId="0" applyNumberFormat="0" applyBorder="0" applyAlignment="0" applyProtection="0"/>
    <xf numFmtId="0" fontId="29" fillId="5" borderId="0" applyNumberFormat="0" applyBorder="0" applyAlignment="0" applyProtection="0"/>
    <xf numFmtId="0" fontId="30" fillId="6" borderId="0" applyNumberFormat="0" applyBorder="0" applyAlignment="0" applyProtection="0"/>
    <xf numFmtId="0" fontId="31" fillId="7" borderId="17" applyNumberFormat="0" applyAlignment="0" applyProtection="0"/>
    <xf numFmtId="0" fontId="32" fillId="8" borderId="18" applyNumberFormat="0" applyAlignment="0" applyProtection="0"/>
    <xf numFmtId="0" fontId="33" fillId="8" borderId="17" applyNumberFormat="0" applyAlignment="0" applyProtection="0"/>
    <xf numFmtId="0" fontId="34" fillId="0" borderId="19" applyNumberFormat="0" applyFill="0" applyAlignment="0" applyProtection="0"/>
    <xf numFmtId="0" fontId="35" fillId="9" borderId="20" applyNumberFormat="0" applyAlignment="0" applyProtection="0"/>
    <xf numFmtId="0" fontId="36" fillId="0" borderId="0" applyNumberFormat="0" applyFill="0" applyBorder="0" applyAlignment="0" applyProtection="0"/>
    <xf numFmtId="0" fontId="5" fillId="10" borderId="21" applyNumberFormat="0" applyFont="0" applyAlignment="0" applyProtection="0"/>
    <xf numFmtId="0" fontId="37" fillId="0" borderId="0" applyNumberFormat="0" applyFill="0" applyBorder="0" applyAlignment="0" applyProtection="0"/>
    <xf numFmtId="0" fontId="38" fillId="0" borderId="22" applyNumberFormat="0" applyFill="0" applyAlignment="0" applyProtection="0"/>
    <xf numFmtId="0" fontId="39"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39"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39"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39"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39"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39"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cellStyleXfs>
  <cellXfs count="199">
    <xf numFmtId="0" fontId="0" fillId="0" borderId="0" xfId="0"/>
    <xf numFmtId="0" fontId="0" fillId="0" borderId="0" xfId="0" applyAlignment="1">
      <alignment vertical="center"/>
    </xf>
    <xf numFmtId="0" fontId="2" fillId="0" borderId="0" xfId="0" applyFont="1" applyAlignment="1">
      <alignment vertical="center"/>
    </xf>
    <xf numFmtId="0" fontId="3" fillId="0" borderId="0" xfId="0" applyFont="1" applyAlignment="1">
      <alignment vertical="center"/>
    </xf>
    <xf numFmtId="0" fontId="9" fillId="0" borderId="0" xfId="0" applyFont="1" applyAlignment="1">
      <alignment vertical="center"/>
    </xf>
    <xf numFmtId="0" fontId="13" fillId="2" borderId="0" xfId="0" applyFont="1" applyFill="1" applyAlignment="1">
      <alignment horizontal="left" vertical="center"/>
    </xf>
    <xf numFmtId="0" fontId="15" fillId="3" borderId="12" xfId="0" applyFont="1" applyFill="1" applyBorder="1" applyAlignment="1">
      <alignment horizontal="center" vertical="center"/>
    </xf>
    <xf numFmtId="0" fontId="16" fillId="2" borderId="13" xfId="0" applyFont="1" applyFill="1" applyBorder="1" applyAlignment="1">
      <alignment horizontal="center" vertical="center"/>
    </xf>
    <xf numFmtId="0" fontId="17" fillId="0" borderId="0" xfId="0" applyFont="1" applyAlignment="1">
      <alignment vertical="center"/>
    </xf>
    <xf numFmtId="0" fontId="6" fillId="0" borderId="0" xfId="3" applyFont="1" applyAlignment="1">
      <alignment vertical="top"/>
    </xf>
    <xf numFmtId="0" fontId="6" fillId="0" borderId="0" xfId="3" applyFont="1"/>
    <xf numFmtId="0" fontId="16" fillId="0" borderId="0" xfId="3" applyFont="1" applyAlignment="1">
      <alignment horizontal="left"/>
    </xf>
    <xf numFmtId="0" fontId="14" fillId="0" borderId="0" xfId="3" applyFont="1" applyAlignment="1">
      <alignment horizontal="left" vertical="center"/>
    </xf>
    <xf numFmtId="0" fontId="6" fillId="0" borderId="0" xfId="3" applyFont="1" applyAlignment="1">
      <alignment horizontal="left" vertical="center"/>
    </xf>
    <xf numFmtId="0" fontId="16" fillId="0" borderId="0" xfId="3" applyFont="1" applyAlignment="1">
      <alignment horizontal="left" vertical="center"/>
    </xf>
    <xf numFmtId="0" fontId="18" fillId="0" borderId="0" xfId="3" applyFont="1" applyAlignment="1">
      <alignment vertical="center"/>
    </xf>
    <xf numFmtId="0" fontId="19" fillId="0" borderId="0" xfId="3" applyFont="1" applyAlignment="1">
      <alignment vertical="center"/>
    </xf>
    <xf numFmtId="0" fontId="20" fillId="0" borderId="0" xfId="3" applyFont="1"/>
    <xf numFmtId="0" fontId="21" fillId="0" borderId="0" xfId="3" applyFont="1" applyAlignment="1">
      <alignment horizontal="left" vertical="top" wrapText="1" indent="1"/>
    </xf>
    <xf numFmtId="0" fontId="21" fillId="0" borderId="0" xfId="3" applyFont="1" applyAlignment="1">
      <alignment vertical="top" wrapText="1"/>
    </xf>
    <xf numFmtId="0" fontId="22" fillId="0" borderId="0" xfId="1" applyFont="1" applyAlignment="1" applyProtection="1">
      <alignment horizontal="left" indent="1"/>
    </xf>
    <xf numFmtId="0" fontId="10" fillId="0" borderId="0" xfId="2" applyNumberFormat="1" applyFont="1" applyAlignment="1">
      <alignment horizontal="left"/>
    </xf>
    <xf numFmtId="0" fontId="12" fillId="0" borderId="0" xfId="1" applyFont="1" applyAlignment="1" applyProtection="1">
      <alignment horizontal="left"/>
    </xf>
    <xf numFmtId="0" fontId="11" fillId="0" borderId="0" xfId="0" applyFont="1" applyAlignment="1">
      <alignment vertical="top"/>
    </xf>
    <xf numFmtId="0" fontId="11" fillId="0" borderId="0" xfId="0" applyFont="1" applyAlignment="1">
      <alignment horizontal="left" vertical="top"/>
    </xf>
    <xf numFmtId="0" fontId="7" fillId="0" borderId="0" xfId="0" applyFont="1" applyAlignment="1">
      <alignment horizontal="left" vertical="top"/>
    </xf>
    <xf numFmtId="0" fontId="2" fillId="0" borderId="0" xfId="0" applyFont="1"/>
    <xf numFmtId="0" fontId="3" fillId="0" borderId="0" xfId="0" applyFont="1"/>
    <xf numFmtId="0" fontId="6" fillId="0" borderId="0" xfId="0" applyFont="1"/>
    <xf numFmtId="0" fontId="16" fillId="0" borderId="0" xfId="0" applyFont="1"/>
    <xf numFmtId="0" fontId="40" fillId="0" borderId="0" xfId="0" applyFont="1"/>
    <xf numFmtId="0" fontId="43" fillId="0" borderId="7" xfId="0" applyFont="1" applyBorder="1" applyAlignment="1">
      <alignment vertical="top"/>
    </xf>
    <xf numFmtId="0" fontId="43" fillId="0" borderId="2" xfId="0" applyFont="1" applyBorder="1" applyAlignment="1">
      <alignment vertical="top"/>
    </xf>
    <xf numFmtId="0" fontId="45" fillId="35" borderId="7" xfId="0" applyFont="1" applyFill="1" applyBorder="1" applyAlignment="1">
      <alignment horizontal="left" vertical="center"/>
    </xf>
    <xf numFmtId="0" fontId="45" fillId="35" borderId="2" xfId="0" applyFont="1" applyFill="1" applyBorder="1" applyAlignment="1">
      <alignment horizontal="left" vertical="center"/>
    </xf>
    <xf numFmtId="0" fontId="45" fillId="0" borderId="7" xfId="0" applyFont="1" applyBorder="1" applyAlignment="1">
      <alignment horizontal="left" vertical="center"/>
    </xf>
    <xf numFmtId="0" fontId="45" fillId="0" borderId="2" xfId="0" applyFont="1" applyBorder="1" applyAlignment="1">
      <alignment horizontal="left" vertical="center"/>
    </xf>
    <xf numFmtId="0" fontId="47" fillId="0" borderId="0" xfId="0" applyFont="1" applyAlignment="1">
      <alignment vertical="center"/>
    </xf>
    <xf numFmtId="0" fontId="45" fillId="0" borderId="1" xfId="0" applyFont="1" applyBorder="1" applyAlignment="1">
      <alignment vertical="top"/>
    </xf>
    <xf numFmtId="0" fontId="52" fillId="0" borderId="0" xfId="0" applyFont="1" applyAlignment="1">
      <alignment vertical="top"/>
    </xf>
    <xf numFmtId="0" fontId="52" fillId="0" borderId="4" xfId="0" applyFont="1" applyBorder="1" applyAlignment="1">
      <alignment vertical="top"/>
    </xf>
    <xf numFmtId="0" fontId="52" fillId="0" borderId="8" xfId="0" applyFont="1" applyBorder="1" applyAlignment="1">
      <alignment vertical="top"/>
    </xf>
    <xf numFmtId="0" fontId="52" fillId="0" borderId="6" xfId="0" applyFont="1" applyBorder="1" applyAlignment="1">
      <alignment vertical="top"/>
    </xf>
    <xf numFmtId="0" fontId="51" fillId="0" borderId="0" xfId="0" applyFont="1" applyAlignment="1">
      <alignment vertical="top" wrapText="1"/>
    </xf>
    <xf numFmtId="0" fontId="51" fillId="0" borderId="4" xfId="0" applyFont="1" applyBorder="1" applyAlignment="1">
      <alignment vertical="top" wrapText="1"/>
    </xf>
    <xf numFmtId="0" fontId="51" fillId="0" borderId="8" xfId="0" applyFont="1" applyBorder="1" applyAlignment="1">
      <alignment vertical="top" wrapText="1"/>
    </xf>
    <xf numFmtId="0" fontId="51" fillId="0" borderId="6" xfId="0" applyFont="1" applyBorder="1" applyAlignment="1">
      <alignment vertical="top" wrapText="1"/>
    </xf>
    <xf numFmtId="0" fontId="60" fillId="35" borderId="2" xfId="0" applyFont="1" applyFill="1" applyBorder="1" applyAlignment="1">
      <alignment horizontal="left" vertical="center"/>
    </xf>
    <xf numFmtId="0" fontId="62" fillId="35" borderId="7" xfId="0" applyFont="1" applyFill="1" applyBorder="1" applyAlignment="1">
      <alignment horizontal="left" vertical="center"/>
    </xf>
    <xf numFmtId="0" fontId="62" fillId="35" borderId="2" xfId="0" applyFont="1" applyFill="1" applyBorder="1" applyAlignment="1">
      <alignment horizontal="left" vertical="center"/>
    </xf>
    <xf numFmtId="0" fontId="62" fillId="0" borderId="7" xfId="0" applyFont="1" applyBorder="1" applyAlignment="1">
      <alignment horizontal="left" vertical="center"/>
    </xf>
    <xf numFmtId="0" fontId="62" fillId="0" borderId="2" xfId="0" applyFont="1" applyBorder="1" applyAlignment="1">
      <alignment horizontal="left" vertical="center"/>
    </xf>
    <xf numFmtId="0" fontId="64" fillId="0" borderId="2" xfId="0" applyFont="1" applyBorder="1" applyAlignment="1">
      <alignment horizontal="left" vertical="center"/>
    </xf>
    <xf numFmtId="0" fontId="42" fillId="0" borderId="0" xfId="0" applyFont="1"/>
    <xf numFmtId="0" fontId="58" fillId="0" borderId="0" xfId="0" applyFont="1" applyAlignment="1">
      <alignment horizontal="center"/>
    </xf>
    <xf numFmtId="168" fontId="59" fillId="0" borderId="0" xfId="0" applyNumberFormat="1" applyFont="1" applyAlignment="1">
      <alignment horizontal="center" vertical="center"/>
    </xf>
    <xf numFmtId="0" fontId="66" fillId="0" borderId="0" xfId="0" applyFont="1"/>
    <xf numFmtId="0" fontId="46" fillId="0" borderId="3" xfId="0" applyFont="1" applyBorder="1" applyAlignment="1">
      <alignment horizontal="left" vertical="center"/>
    </xf>
    <xf numFmtId="0" fontId="46" fillId="0" borderId="0" xfId="0" applyFont="1" applyAlignment="1">
      <alignment horizontal="left" vertical="center"/>
    </xf>
    <xf numFmtId="0" fontId="11" fillId="0" borderId="0" xfId="0" applyFont="1" applyAlignment="1">
      <alignment horizontal="center" vertical="top"/>
    </xf>
    <xf numFmtId="0" fontId="67" fillId="0" borderId="0" xfId="1" applyFont="1" applyAlignment="1" applyProtection="1">
      <alignment horizontal="left" vertical="top"/>
    </xf>
    <xf numFmtId="168" fontId="44" fillId="0" borderId="1" xfId="0" applyNumberFormat="1" applyFont="1" applyBorder="1" applyAlignment="1">
      <alignment horizontal="left" vertical="center"/>
    </xf>
    <xf numFmtId="168" fontId="61" fillId="0" borderId="1" xfId="0" applyNumberFormat="1" applyFont="1" applyBorder="1" applyAlignment="1">
      <alignment horizontal="left" vertical="center"/>
    </xf>
    <xf numFmtId="168" fontId="61" fillId="35" borderId="1" xfId="0" applyNumberFormat="1" applyFont="1" applyFill="1" applyBorder="1" applyAlignment="1">
      <alignment horizontal="left" vertical="center"/>
    </xf>
    <xf numFmtId="168" fontId="44" fillId="35" borderId="1" xfId="0" applyNumberFormat="1" applyFont="1" applyFill="1" applyBorder="1" applyAlignment="1">
      <alignment horizontal="left" vertical="center"/>
    </xf>
    <xf numFmtId="168" fontId="63" fillId="0" borderId="1" xfId="0" applyNumberFormat="1" applyFont="1" applyBorder="1" applyAlignment="1">
      <alignment horizontal="left" vertical="center"/>
    </xf>
    <xf numFmtId="0" fontId="46" fillId="35" borderId="3" xfId="0" applyFont="1" applyFill="1" applyBorder="1" applyAlignment="1">
      <alignment horizontal="center" vertical="center"/>
    </xf>
    <xf numFmtId="0" fontId="46" fillId="35" borderId="0" xfId="0" applyFont="1" applyFill="1" applyAlignment="1">
      <alignment horizontal="center" vertical="center"/>
    </xf>
    <xf numFmtId="0" fontId="46" fillId="35" borderId="4" xfId="0" applyFont="1" applyFill="1" applyBorder="1" applyAlignment="1">
      <alignment horizontal="center" vertical="center"/>
    </xf>
    <xf numFmtId="0" fontId="0" fillId="0" borderId="0" xfId="0" applyAlignment="1">
      <alignment horizontal="center" vertical="top"/>
    </xf>
    <xf numFmtId="168" fontId="44" fillId="37" borderId="1" xfId="0" applyNumberFormat="1" applyFont="1" applyFill="1" applyBorder="1" applyAlignment="1">
      <alignment horizontal="left" vertical="center"/>
    </xf>
    <xf numFmtId="0" fontId="45" fillId="37" borderId="2" xfId="0" applyFont="1" applyFill="1" applyBorder="1" applyAlignment="1">
      <alignment horizontal="left" vertical="center"/>
    </xf>
    <xf numFmtId="0" fontId="70" fillId="0" borderId="3" xfId="0" applyFont="1" applyBorder="1" applyAlignment="1">
      <alignment horizontal="left" vertical="center"/>
    </xf>
    <xf numFmtId="0" fontId="70" fillId="0" borderId="0" xfId="0" applyFont="1" applyAlignment="1">
      <alignment horizontal="left" vertical="center"/>
    </xf>
    <xf numFmtId="0" fontId="72" fillId="0" borderId="3" xfId="0" applyFont="1" applyBorder="1" applyAlignment="1">
      <alignment vertical="top" wrapText="1"/>
    </xf>
    <xf numFmtId="0" fontId="51" fillId="0" borderId="0" xfId="0" applyFont="1" applyAlignment="1">
      <alignment vertical="top" wrapText="1"/>
    </xf>
    <xf numFmtId="0" fontId="51" fillId="0" borderId="4" xfId="0" applyFont="1" applyBorder="1" applyAlignment="1">
      <alignment vertical="top" wrapText="1"/>
    </xf>
    <xf numFmtId="0" fontId="51" fillId="0" borderId="3" xfId="0" applyFont="1" applyBorder="1" applyAlignment="1">
      <alignment vertical="top" wrapText="1"/>
    </xf>
    <xf numFmtId="0" fontId="51" fillId="0" borderId="5" xfId="0" applyFont="1" applyBorder="1" applyAlignment="1">
      <alignment vertical="top" wrapText="1"/>
    </xf>
    <xf numFmtId="0" fontId="51" fillId="0" borderId="8" xfId="0" applyFont="1" applyBorder="1" applyAlignment="1">
      <alignment vertical="top" wrapText="1"/>
    </xf>
    <xf numFmtId="0" fontId="51" fillId="0" borderId="6" xfId="0" applyFont="1" applyBorder="1" applyAlignment="1">
      <alignment vertical="top" wrapText="1"/>
    </xf>
    <xf numFmtId="0" fontId="46" fillId="35" borderId="3" xfId="0" applyFont="1" applyFill="1" applyBorder="1" applyAlignment="1">
      <alignment horizontal="left" vertical="center"/>
    </xf>
    <xf numFmtId="0" fontId="46" fillId="35" borderId="4" xfId="0" applyFont="1" applyFill="1" applyBorder="1" applyAlignment="1">
      <alignment horizontal="left" vertical="center"/>
    </xf>
    <xf numFmtId="0" fontId="46" fillId="35" borderId="0" xfId="0" applyFont="1" applyFill="1" applyAlignment="1">
      <alignment horizontal="left" vertical="center"/>
    </xf>
    <xf numFmtId="0" fontId="46" fillId="35" borderId="3" xfId="0" applyFont="1" applyFill="1" applyBorder="1" applyAlignment="1">
      <alignment horizontal="center" vertical="center"/>
    </xf>
    <xf numFmtId="0" fontId="46" fillId="35" borderId="0" xfId="0" applyFont="1" applyFill="1" applyAlignment="1">
      <alignment horizontal="center" vertical="center"/>
    </xf>
    <xf numFmtId="0" fontId="46" fillId="35" borderId="4" xfId="0" applyFont="1" applyFill="1" applyBorder="1" applyAlignment="1">
      <alignment horizontal="center" vertical="center"/>
    </xf>
    <xf numFmtId="0" fontId="46" fillId="35" borderId="5" xfId="0" applyFont="1" applyFill="1" applyBorder="1" applyAlignment="1">
      <alignment horizontal="right" vertical="center"/>
    </xf>
    <xf numFmtId="0" fontId="46" fillId="35" borderId="8" xfId="0" applyFont="1" applyFill="1" applyBorder="1" applyAlignment="1">
      <alignment horizontal="right" vertical="center"/>
    </xf>
    <xf numFmtId="0" fontId="46" fillId="35" borderId="6" xfId="0" applyFont="1" applyFill="1" applyBorder="1" applyAlignment="1">
      <alignment horizontal="right" vertical="center"/>
    </xf>
    <xf numFmtId="0" fontId="46" fillId="35" borderId="5" xfId="0" applyFont="1" applyFill="1" applyBorder="1" applyAlignment="1">
      <alignment horizontal="left" vertical="center"/>
    </xf>
    <xf numFmtId="0" fontId="46" fillId="35" borderId="8" xfId="0" applyFont="1" applyFill="1" applyBorder="1" applyAlignment="1">
      <alignment horizontal="left" vertical="center"/>
    </xf>
    <xf numFmtId="0" fontId="46" fillId="35" borderId="6" xfId="0" applyFont="1" applyFill="1" applyBorder="1" applyAlignment="1">
      <alignment horizontal="left" vertical="center"/>
    </xf>
    <xf numFmtId="0" fontId="45" fillId="35" borderId="7" xfId="0" applyFont="1" applyFill="1" applyBorder="1" applyAlignment="1">
      <alignment horizontal="left" vertical="center"/>
    </xf>
    <xf numFmtId="0" fontId="45" fillId="35" borderId="2" xfId="0" applyFont="1" applyFill="1" applyBorder="1" applyAlignment="1">
      <alignment horizontal="left" vertical="center"/>
    </xf>
    <xf numFmtId="168" fontId="44" fillId="35" borderId="1" xfId="0" applyNumberFormat="1" applyFont="1" applyFill="1" applyBorder="1" applyAlignment="1">
      <alignment horizontal="left" vertical="center"/>
    </xf>
    <xf numFmtId="168" fontId="44" fillId="35" borderId="7" xfId="0" applyNumberFormat="1" applyFont="1" applyFill="1" applyBorder="1" applyAlignment="1">
      <alignment horizontal="left" vertical="center"/>
    </xf>
    <xf numFmtId="0" fontId="46" fillId="0" borderId="3" xfId="0" applyFont="1" applyBorder="1" applyAlignment="1">
      <alignment horizontal="left" vertical="center"/>
    </xf>
    <xf numFmtId="0" fontId="46" fillId="0" borderId="4" xfId="0" applyFont="1" applyBorder="1" applyAlignment="1">
      <alignment horizontal="left" vertical="center"/>
    </xf>
    <xf numFmtId="166" fontId="65" fillId="0" borderId="0" xfId="0" applyNumberFormat="1" applyFont="1" applyAlignment="1">
      <alignment horizontal="left" vertical="center"/>
    </xf>
    <xf numFmtId="167" fontId="8" fillId="3" borderId="9" xfId="0" applyNumberFormat="1" applyFont="1" applyFill="1" applyBorder="1" applyAlignment="1">
      <alignment horizontal="center" vertical="center"/>
    </xf>
    <xf numFmtId="167" fontId="8" fillId="3" borderId="10" xfId="0" applyNumberFormat="1" applyFont="1" applyFill="1" applyBorder="1" applyAlignment="1">
      <alignment horizontal="center" vertical="center"/>
    </xf>
    <xf numFmtId="169" fontId="57" fillId="0" borderId="0" xfId="0" applyNumberFormat="1" applyFont="1" applyAlignment="1">
      <alignment horizontal="center" vertical="center"/>
    </xf>
    <xf numFmtId="167" fontId="8" fillId="3" borderId="11" xfId="0" applyNumberFormat="1" applyFont="1" applyFill="1" applyBorder="1" applyAlignment="1">
      <alignment horizontal="center" vertical="center"/>
    </xf>
    <xf numFmtId="0" fontId="46" fillId="0" borderId="0" xfId="0" applyFont="1" applyAlignment="1">
      <alignment horizontal="left" vertical="center"/>
    </xf>
    <xf numFmtId="0" fontId="46" fillId="0" borderId="5" xfId="0" applyFont="1" applyBorder="1" applyAlignment="1">
      <alignment horizontal="left" vertical="center"/>
    </xf>
    <xf numFmtId="0" fontId="46" fillId="0" borderId="8" xfId="0" applyFont="1" applyBorder="1" applyAlignment="1">
      <alignment horizontal="left" vertical="center"/>
    </xf>
    <xf numFmtId="0" fontId="46" fillId="0" borderId="6" xfId="0" applyFont="1" applyBorder="1" applyAlignment="1">
      <alignment horizontal="left" vertical="center"/>
    </xf>
    <xf numFmtId="0" fontId="70" fillId="0" borderId="3" xfId="0" applyFont="1" applyBorder="1" applyAlignment="1">
      <alignment horizontal="left" vertical="center"/>
    </xf>
    <xf numFmtId="0" fontId="70" fillId="0" borderId="0" xfId="0" applyFont="1" applyAlignment="1">
      <alignment horizontal="left" vertical="center"/>
    </xf>
    <xf numFmtId="168" fontId="61" fillId="35" borderId="1" xfId="0" applyNumberFormat="1" applyFont="1" applyFill="1" applyBorder="1" applyAlignment="1">
      <alignment horizontal="left" vertical="center"/>
    </xf>
    <xf numFmtId="168" fontId="61" fillId="35" borderId="7" xfId="0" applyNumberFormat="1" applyFont="1" applyFill="1" applyBorder="1" applyAlignment="1">
      <alignment horizontal="left" vertical="center"/>
    </xf>
    <xf numFmtId="0" fontId="6" fillId="0" borderId="0" xfId="0" applyFont="1" applyAlignment="1">
      <alignment horizontal="left" vertical="top" wrapText="1"/>
    </xf>
    <xf numFmtId="0" fontId="6" fillId="0" borderId="0" xfId="0" applyFont="1" applyAlignment="1">
      <alignment horizontal="left" vertical="top"/>
    </xf>
    <xf numFmtId="0" fontId="74" fillId="0" borderId="3" xfId="0" applyFont="1" applyBorder="1" applyAlignment="1">
      <alignment vertical="top" wrapText="1"/>
    </xf>
    <xf numFmtId="0" fontId="74" fillId="0" borderId="0" xfId="0" applyFont="1" applyAlignment="1">
      <alignment vertical="top" wrapText="1"/>
    </xf>
    <xf numFmtId="0" fontId="74" fillId="0" borderId="5" xfId="0" applyFont="1" applyBorder="1" applyAlignment="1">
      <alignment vertical="top" wrapText="1"/>
    </xf>
    <xf numFmtId="0" fontId="74" fillId="0" borderId="8" xfId="0" applyFont="1" applyBorder="1" applyAlignment="1">
      <alignment vertical="top" wrapText="1"/>
    </xf>
    <xf numFmtId="0" fontId="70" fillId="0" borderId="4" xfId="0" applyFont="1" applyBorder="1" applyAlignment="1">
      <alignment horizontal="left" vertical="center"/>
    </xf>
    <xf numFmtId="0" fontId="53" fillId="0" borderId="3" xfId="0" applyFont="1" applyBorder="1" applyAlignment="1">
      <alignment vertical="top" wrapText="1"/>
    </xf>
    <xf numFmtId="0" fontId="53" fillId="0" borderId="0" xfId="0" applyFont="1" applyAlignment="1">
      <alignment vertical="top" wrapText="1"/>
    </xf>
    <xf numFmtId="0" fontId="53" fillId="0" borderId="5" xfId="0" applyFont="1" applyBorder="1" applyAlignment="1">
      <alignment vertical="top" wrapText="1"/>
    </xf>
    <xf numFmtId="0" fontId="53" fillId="0" borderId="8" xfId="0" applyFont="1" applyBorder="1" applyAlignment="1">
      <alignment vertical="top" wrapText="1"/>
    </xf>
    <xf numFmtId="0" fontId="62" fillId="0" borderId="3" xfId="0" applyFont="1" applyBorder="1" applyAlignment="1">
      <alignment horizontal="left" vertical="center"/>
    </xf>
    <xf numFmtId="0" fontId="62" fillId="0" borderId="4" xfId="0" applyFont="1" applyBorder="1" applyAlignment="1">
      <alignment horizontal="left" vertical="center"/>
    </xf>
    <xf numFmtId="0" fontId="46" fillId="35" borderId="3" xfId="0" applyFont="1" applyFill="1" applyBorder="1" applyAlignment="1">
      <alignment vertical="center"/>
    </xf>
    <xf numFmtId="0" fontId="46" fillId="35" borderId="0" xfId="0" applyFont="1" applyFill="1" applyAlignment="1">
      <alignment vertical="center"/>
    </xf>
    <xf numFmtId="0" fontId="46" fillId="35" borderId="4" xfId="0" applyFont="1" applyFill="1" applyBorder="1" applyAlignment="1">
      <alignment vertical="center"/>
    </xf>
    <xf numFmtId="0" fontId="41" fillId="0" borderId="0" xfId="0" applyFont="1" applyAlignment="1">
      <alignment horizontal="left" vertical="top" wrapText="1"/>
    </xf>
    <xf numFmtId="0" fontId="0" fillId="0" borderId="0" xfId="0" applyAlignment="1">
      <alignment horizontal="left" vertical="top"/>
    </xf>
    <xf numFmtId="0" fontId="53" fillId="0" borderId="4" xfId="0" applyFont="1" applyBorder="1" applyAlignment="1">
      <alignment vertical="top" wrapText="1"/>
    </xf>
    <xf numFmtId="0" fontId="53" fillId="0" borderId="6" xfId="0" applyFont="1" applyBorder="1" applyAlignment="1">
      <alignment vertical="top" wrapText="1"/>
    </xf>
    <xf numFmtId="0" fontId="62" fillId="0" borderId="0" xfId="0" applyFont="1" applyAlignment="1">
      <alignment horizontal="left" vertical="center"/>
    </xf>
    <xf numFmtId="0" fontId="49" fillId="0" borderId="3" xfId="0" applyFont="1" applyBorder="1" applyAlignment="1">
      <alignment horizontal="left" vertical="center"/>
    </xf>
    <xf numFmtId="0" fontId="49" fillId="0" borderId="4" xfId="0" applyFont="1" applyBorder="1" applyAlignment="1">
      <alignment horizontal="left" vertical="center"/>
    </xf>
    <xf numFmtId="0" fontId="48" fillId="36" borderId="5" xfId="0" applyFont="1" applyFill="1" applyBorder="1" applyAlignment="1">
      <alignment horizontal="right" vertical="center"/>
    </xf>
    <xf numFmtId="0" fontId="48" fillId="36" borderId="8" xfId="0" applyFont="1" applyFill="1" applyBorder="1" applyAlignment="1">
      <alignment horizontal="right" vertical="center"/>
    </xf>
    <xf numFmtId="0" fontId="48" fillId="36" borderId="23" xfId="0" applyFont="1" applyFill="1" applyBorder="1" applyAlignment="1">
      <alignment horizontal="right" vertical="center"/>
    </xf>
    <xf numFmtId="0" fontId="62" fillId="35" borderId="3" xfId="0" applyFont="1" applyFill="1" applyBorder="1" applyAlignment="1">
      <alignment horizontal="left" vertical="center"/>
    </xf>
    <xf numFmtId="0" fontId="62" fillId="35" borderId="0" xfId="0" applyFont="1" applyFill="1" applyAlignment="1">
      <alignment horizontal="left" vertical="center"/>
    </xf>
    <xf numFmtId="0" fontId="62" fillId="35" borderId="4" xfId="0" applyFont="1" applyFill="1" applyBorder="1" applyAlignment="1">
      <alignment horizontal="left" vertical="center"/>
    </xf>
    <xf numFmtId="0" fontId="0" fillId="0" borderId="0" xfId="0" applyAlignment="1">
      <alignment horizontal="left" vertical="top" wrapText="1"/>
    </xf>
    <xf numFmtId="0" fontId="62" fillId="35" borderId="7" xfId="0" applyFont="1" applyFill="1" applyBorder="1" applyAlignment="1">
      <alignment horizontal="left" vertical="center"/>
    </xf>
    <xf numFmtId="0" fontId="62" fillId="35" borderId="2" xfId="0" applyFont="1" applyFill="1" applyBorder="1" applyAlignment="1">
      <alignment horizontal="left" vertical="center"/>
    </xf>
    <xf numFmtId="0" fontId="51" fillId="0" borderId="0" xfId="0" applyFont="1" applyAlignment="1">
      <alignment vertical="top"/>
    </xf>
    <xf numFmtId="0" fontId="51" fillId="0" borderId="4" xfId="0" applyFont="1" applyBorder="1" applyAlignment="1">
      <alignment vertical="top"/>
    </xf>
    <xf numFmtId="0" fontId="51" fillId="0" borderId="3" xfId="0" applyFont="1" applyBorder="1" applyAlignment="1">
      <alignment vertical="top"/>
    </xf>
    <xf numFmtId="0" fontId="51" fillId="0" borderId="5" xfId="0" applyFont="1" applyBorder="1" applyAlignment="1">
      <alignment vertical="top"/>
    </xf>
    <xf numFmtId="0" fontId="51" fillId="0" borderId="8" xfId="0" applyFont="1" applyBorder="1" applyAlignment="1">
      <alignment vertical="top"/>
    </xf>
    <xf numFmtId="0" fontId="51" fillId="0" borderId="6" xfId="0" applyFont="1" applyBorder="1" applyAlignment="1">
      <alignment vertical="top"/>
    </xf>
    <xf numFmtId="0" fontId="70" fillId="35" borderId="3" xfId="0" applyFont="1" applyFill="1" applyBorder="1" applyAlignment="1">
      <alignment horizontal="left" vertical="center"/>
    </xf>
    <xf numFmtId="0" fontId="70" fillId="35" borderId="0" xfId="0" applyFont="1" applyFill="1" applyAlignment="1">
      <alignment horizontal="left" vertical="center"/>
    </xf>
    <xf numFmtId="0" fontId="48" fillId="36" borderId="3" xfId="0" applyFont="1" applyFill="1" applyBorder="1" applyAlignment="1">
      <alignment horizontal="left" vertical="center"/>
    </xf>
    <xf numFmtId="0" fontId="48" fillId="36" borderId="0" xfId="0" applyFont="1" applyFill="1" applyAlignment="1">
      <alignment horizontal="left" vertical="center"/>
    </xf>
    <xf numFmtId="0" fontId="48" fillId="36" borderId="4" xfId="0" applyFont="1" applyFill="1" applyBorder="1" applyAlignment="1">
      <alignment horizontal="left" vertical="center"/>
    </xf>
    <xf numFmtId="0" fontId="48" fillId="36" borderId="25" xfId="0" applyFont="1" applyFill="1" applyBorder="1" applyAlignment="1">
      <alignment horizontal="left" vertical="center"/>
    </xf>
    <xf numFmtId="0" fontId="50" fillId="0" borderId="3" xfId="0" applyFont="1" applyBorder="1" applyAlignment="1">
      <alignment vertical="top" wrapText="1"/>
    </xf>
    <xf numFmtId="0" fontId="50" fillId="0" borderId="0" xfId="0" applyFont="1" applyAlignment="1">
      <alignment vertical="top" wrapText="1"/>
    </xf>
    <xf numFmtId="0" fontId="50" fillId="0" borderId="5" xfId="0" applyFont="1" applyBorder="1" applyAlignment="1">
      <alignment vertical="top" wrapText="1"/>
    </xf>
    <xf numFmtId="0" fontId="50" fillId="0" borderId="8" xfId="0" applyFont="1" applyBorder="1" applyAlignment="1">
      <alignment vertical="top" wrapText="1"/>
    </xf>
    <xf numFmtId="0" fontId="62" fillId="35" borderId="3" xfId="0" applyFont="1" applyFill="1" applyBorder="1" applyAlignment="1">
      <alignment horizontal="center" vertical="center"/>
    </xf>
    <xf numFmtId="0" fontId="62" fillId="35" borderId="0" xfId="0" applyFont="1" applyFill="1" applyAlignment="1">
      <alignment horizontal="center" vertical="center"/>
    </xf>
    <xf numFmtId="0" fontId="62" fillId="35" borderId="4" xfId="0" applyFont="1" applyFill="1" applyBorder="1" applyAlignment="1">
      <alignment horizontal="center" vertical="center"/>
    </xf>
    <xf numFmtId="0" fontId="71" fillId="0" borderId="24" xfId="0" applyFont="1" applyBorder="1" applyAlignment="1">
      <alignment horizontal="left" vertical="center"/>
    </xf>
    <xf numFmtId="0" fontId="71" fillId="0" borderId="4" xfId="0" applyFont="1" applyBorder="1" applyAlignment="1">
      <alignment horizontal="left" vertical="center"/>
    </xf>
    <xf numFmtId="0" fontId="48" fillId="0" borderId="24" xfId="0" applyFont="1" applyBorder="1" applyAlignment="1">
      <alignment horizontal="left" vertical="center"/>
    </xf>
    <xf numFmtId="0" fontId="48" fillId="0" borderId="4" xfId="0" applyFont="1" applyBorder="1" applyAlignment="1">
      <alignment horizontal="left" vertical="center"/>
    </xf>
    <xf numFmtId="0" fontId="46" fillId="0" borderId="3" xfId="0" applyFont="1" applyBorder="1" applyAlignment="1">
      <alignment horizontal="left" vertical="center" wrapText="1"/>
    </xf>
    <xf numFmtId="0" fontId="64" fillId="0" borderId="5" xfId="0" applyFont="1" applyBorder="1" applyAlignment="1">
      <alignment horizontal="left" vertical="center"/>
    </xf>
    <xf numFmtId="0" fontId="64" fillId="0" borderId="6" xfId="0" applyFont="1" applyBorder="1" applyAlignment="1">
      <alignment horizontal="left" vertical="center"/>
    </xf>
    <xf numFmtId="0" fontId="56" fillId="0" borderId="3" xfId="0" applyFont="1" applyBorder="1" applyAlignment="1">
      <alignment vertical="top" wrapText="1"/>
    </xf>
    <xf numFmtId="0" fontId="56" fillId="0" borderId="0" xfId="0" applyFont="1" applyAlignment="1">
      <alignment vertical="top" wrapText="1"/>
    </xf>
    <xf numFmtId="0" fontId="56" fillId="0" borderId="4" xfId="0" applyFont="1" applyBorder="1" applyAlignment="1">
      <alignment vertical="top" wrapText="1"/>
    </xf>
    <xf numFmtId="0" fontId="56" fillId="0" borderId="5" xfId="0" applyFont="1" applyBorder="1" applyAlignment="1">
      <alignment vertical="top" wrapText="1"/>
    </xf>
    <xf numFmtId="0" fontId="56" fillId="0" borderId="8" xfId="0" applyFont="1" applyBorder="1" applyAlignment="1">
      <alignment vertical="top" wrapText="1"/>
    </xf>
    <xf numFmtId="0" fontId="56" fillId="0" borderId="6" xfId="0" applyFont="1" applyBorder="1" applyAlignment="1">
      <alignment vertical="top" wrapText="1"/>
    </xf>
    <xf numFmtId="0" fontId="64" fillId="0" borderId="3" xfId="0" applyFont="1" applyBorder="1" applyAlignment="1">
      <alignment horizontal="left" vertical="center"/>
    </xf>
    <xf numFmtId="0" fontId="64" fillId="0" borderId="4" xfId="0" applyFont="1" applyBorder="1" applyAlignment="1">
      <alignment horizontal="left" vertical="center"/>
    </xf>
    <xf numFmtId="0" fontId="46" fillId="37" borderId="5" xfId="0" applyFont="1" applyFill="1" applyBorder="1" applyAlignment="1">
      <alignment horizontal="left" vertical="center"/>
    </xf>
    <xf numFmtId="0" fontId="46" fillId="37" borderId="6" xfId="0" applyFont="1" applyFill="1" applyBorder="1" applyAlignment="1">
      <alignment horizontal="left" vertical="center"/>
    </xf>
    <xf numFmtId="0" fontId="46" fillId="37" borderId="3" xfId="0" applyFont="1" applyFill="1" applyBorder="1" applyAlignment="1">
      <alignment horizontal="left" vertical="center"/>
    </xf>
    <xf numFmtId="0" fontId="46" fillId="37" borderId="0" xfId="0" applyFont="1" applyFill="1" applyAlignment="1">
      <alignment horizontal="left" vertical="center"/>
    </xf>
    <xf numFmtId="0" fontId="46" fillId="37" borderId="4" xfId="0" applyFont="1" applyFill="1" applyBorder="1" applyAlignment="1">
      <alignment horizontal="left" vertical="center"/>
    </xf>
    <xf numFmtId="0" fontId="71" fillId="0" borderId="25" xfId="0" applyFont="1" applyBorder="1" applyAlignment="1">
      <alignment horizontal="left" vertical="center"/>
    </xf>
    <xf numFmtId="0" fontId="52" fillId="0" borderId="3" xfId="0" applyFont="1" applyBorder="1" applyAlignment="1">
      <alignment vertical="top"/>
    </xf>
    <xf numFmtId="0" fontId="52" fillId="0" borderId="0" xfId="0" applyFont="1" applyAlignment="1">
      <alignment vertical="top"/>
    </xf>
    <xf numFmtId="0" fontId="52" fillId="0" borderId="4" xfId="0" applyFont="1" applyBorder="1" applyAlignment="1">
      <alignment vertical="top"/>
    </xf>
    <xf numFmtId="0" fontId="52" fillId="0" borderId="5" xfId="0" applyFont="1" applyBorder="1" applyAlignment="1">
      <alignment vertical="top"/>
    </xf>
    <xf numFmtId="0" fontId="52" fillId="0" borderId="8" xfId="0" applyFont="1" applyBorder="1" applyAlignment="1">
      <alignment vertical="top"/>
    </xf>
    <xf numFmtId="0" fontId="52" fillId="0" borderId="6" xfId="0" applyFont="1" applyBorder="1" applyAlignment="1">
      <alignment vertical="top"/>
    </xf>
    <xf numFmtId="0" fontId="70" fillId="35" borderId="4" xfId="0" applyFont="1" applyFill="1" applyBorder="1" applyAlignment="1">
      <alignment horizontal="left" vertical="center"/>
    </xf>
    <xf numFmtId="168" fontId="44" fillId="0" borderId="1" xfId="0" applyNumberFormat="1" applyFont="1" applyFill="1" applyBorder="1" applyAlignment="1">
      <alignment horizontal="left" vertical="center"/>
    </xf>
    <xf numFmtId="0" fontId="45" fillId="0" borderId="2" xfId="0" applyFont="1" applyFill="1" applyBorder="1" applyAlignment="1">
      <alignment horizontal="left" vertical="center"/>
    </xf>
    <xf numFmtId="0" fontId="46" fillId="0" borderId="3" xfId="0" applyFont="1" applyFill="1" applyBorder="1" applyAlignment="1">
      <alignment horizontal="left" vertical="center"/>
    </xf>
    <xf numFmtId="0" fontId="46" fillId="0" borderId="0" xfId="0" applyFont="1" applyFill="1" applyAlignment="1">
      <alignment horizontal="left" vertical="center"/>
    </xf>
    <xf numFmtId="0" fontId="0" fillId="0" borderId="0" xfId="0" applyFill="1" applyAlignment="1">
      <alignment vertical="center"/>
    </xf>
    <xf numFmtId="0" fontId="46" fillId="0" borderId="4" xfId="0" applyFont="1" applyFill="1" applyBorder="1" applyAlignment="1">
      <alignment horizontal="left" vertical="center"/>
    </xf>
    <xf numFmtId="0" fontId="46" fillId="0" borderId="5" xfId="0" applyFont="1" applyFill="1" applyBorder="1" applyAlignment="1">
      <alignment horizontal="left" vertical="center"/>
    </xf>
    <xf numFmtId="0" fontId="46" fillId="0" borderId="6" xfId="0" applyFont="1" applyFill="1" applyBorder="1" applyAlignment="1">
      <alignment horizontal="left" vertical="center"/>
    </xf>
  </cellXfs>
  <cellStyles count="50">
    <cellStyle name="20% - Accent1" xfId="27" builtinId="30" customBuiltin="1"/>
    <cellStyle name="20% - Accent2" xfId="31" builtinId="34" customBuiltin="1"/>
    <cellStyle name="20% - Accent3" xfId="35" builtinId="38" customBuiltin="1"/>
    <cellStyle name="20% - Accent4" xfId="39" builtinId="42" customBuiltin="1"/>
    <cellStyle name="20% - Accent5" xfId="43" builtinId="46" customBuiltin="1"/>
    <cellStyle name="20% - Accent6" xfId="47" builtinId="50" customBuiltin="1"/>
    <cellStyle name="40% - Accent1" xfId="28" builtinId="31" customBuiltin="1"/>
    <cellStyle name="40% - Accent2" xfId="32" builtinId="35" customBuiltin="1"/>
    <cellStyle name="40% - Accent3" xfId="36" builtinId="39" customBuiltin="1"/>
    <cellStyle name="40% - Accent4" xfId="40" builtinId="43" customBuiltin="1"/>
    <cellStyle name="40% - Accent5" xfId="44" builtinId="47" customBuiltin="1"/>
    <cellStyle name="40% - Accent6" xfId="48" builtinId="51" customBuiltin="1"/>
    <cellStyle name="60% - Accent1" xfId="29" builtinId="32" customBuiltin="1"/>
    <cellStyle name="60% - Accent2" xfId="33" builtinId="36" customBuiltin="1"/>
    <cellStyle name="60% - Accent3" xfId="37" builtinId="40" customBuiltin="1"/>
    <cellStyle name="60% - Accent4" xfId="41" builtinId="44" customBuiltin="1"/>
    <cellStyle name="60% - Accent5" xfId="45" builtinId="48" customBuiltin="1"/>
    <cellStyle name="60% - Accent6" xfId="49" builtinId="52" customBuiltin="1"/>
    <cellStyle name="Accent1" xfId="26" builtinId="29" customBuiltin="1"/>
    <cellStyle name="Accent2" xfId="30" builtinId="33" customBuiltin="1"/>
    <cellStyle name="Accent3" xfId="34" builtinId="37" customBuiltin="1"/>
    <cellStyle name="Accent4" xfId="38" builtinId="41" customBuiltin="1"/>
    <cellStyle name="Accent5" xfId="42" builtinId="45" customBuiltin="1"/>
    <cellStyle name="Accent6" xfId="46" builtinId="49" customBuiltin="1"/>
    <cellStyle name="Berekening" xfId="19" builtinId="22" customBuiltin="1"/>
    <cellStyle name="Controlecel" xfId="21" builtinId="23" customBuiltin="1"/>
    <cellStyle name="Gekoppelde cel" xfId="20" builtinId="24" customBuiltin="1"/>
    <cellStyle name="Gevolgde hyperlink" xfId="4" builtinId="9" customBuiltin="1"/>
    <cellStyle name="Goed" xfId="14" builtinId="26" customBuiltin="1"/>
    <cellStyle name="Hyperlink" xfId="1" builtinId="8" customBuiltin="1"/>
    <cellStyle name="Invoer" xfId="17" builtinId="20" customBuiltin="1"/>
    <cellStyle name="Komma" xfId="2" builtinId="3" customBuiltin="1"/>
    <cellStyle name="Komma [0]" xfId="5" builtinId="6" customBuiltin="1"/>
    <cellStyle name="Kop 1" xfId="10" builtinId="16" customBuiltin="1"/>
    <cellStyle name="Kop 2" xfId="11" builtinId="17" customBuiltin="1"/>
    <cellStyle name="Kop 3" xfId="12" builtinId="18" customBuiltin="1"/>
    <cellStyle name="Kop 4" xfId="13" builtinId="19" customBuiltin="1"/>
    <cellStyle name="Neutraal" xfId="16" builtinId="28" customBuiltin="1"/>
    <cellStyle name="Normaal 2" xfId="3" xr:uid="{00000000-0005-0000-0000-000003000000}"/>
    <cellStyle name="Notitie" xfId="23" builtinId="10" customBuiltin="1"/>
    <cellStyle name="Ongeldig" xfId="15" builtinId="27" customBuiltin="1"/>
    <cellStyle name="Procent" xfId="8" builtinId="5" customBuiltin="1"/>
    <cellStyle name="Standaard" xfId="0" builtinId="0" customBuiltin="1"/>
    <cellStyle name="Titel" xfId="9" builtinId="15" customBuiltin="1"/>
    <cellStyle name="Totaal" xfId="25" builtinId="25" customBuiltin="1"/>
    <cellStyle name="Uitvoer" xfId="18" builtinId="21" customBuiltin="1"/>
    <cellStyle name="Valuta" xfId="6" builtinId="4" customBuiltin="1"/>
    <cellStyle name="Valuta [0]" xfId="7" builtinId="7" customBuiltin="1"/>
    <cellStyle name="Verklarende tekst" xfId="24" builtinId="53" customBuiltin="1"/>
    <cellStyle name="Waarschuwingstekst" xfId="22" builtinId="11" customBuiltin="1"/>
  </cellStyles>
  <dxfs count="48">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EAEAEA"/>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D7EAFF"/>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mruColors>
      <color rgb="FF92D050"/>
      <color rgb="FF53B54B"/>
      <color rgb="FFB4FF51"/>
      <color rgb="FF8DC73F"/>
      <color rgb="FF2475BC"/>
      <color rgb="FF5ABC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_rels/drawing10.xml.rels><?xml version="1.0" encoding="UTF-8" standalone="yes"?>
<Relationships xmlns="http://schemas.openxmlformats.org/package/2006/relationships"><Relationship Id="rId2" Type="http://schemas.openxmlformats.org/officeDocument/2006/relationships/image" Target="../media/image1.tiff"/><Relationship Id="rId1" Type="http://schemas.openxmlformats.org/officeDocument/2006/relationships/image" Target="../media/image8.jpg"/></Relationships>
</file>

<file path=xl/drawings/_rels/drawing11.xml.rels><?xml version="1.0" encoding="UTF-8" standalone="yes"?>
<Relationships xmlns="http://schemas.openxmlformats.org/package/2006/relationships"><Relationship Id="rId2" Type="http://schemas.openxmlformats.org/officeDocument/2006/relationships/image" Target="../media/image1.tiff"/><Relationship Id="rId1" Type="http://schemas.openxmlformats.org/officeDocument/2006/relationships/image" Target="../media/image9.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tiff"/></Relationships>
</file>

<file path=xl/drawings/_rels/drawing13.xml.rels><?xml version="1.0" encoding="UTF-8" standalone="yes"?>
<Relationships xmlns="http://schemas.openxmlformats.org/package/2006/relationships"><Relationship Id="rId1" Type="http://schemas.openxmlformats.org/officeDocument/2006/relationships/image" Target="../media/image1.tiff"/></Relationships>
</file>

<file path=xl/drawings/_rels/drawing14.xml.rels><?xml version="1.0" encoding="UTF-8" standalone="yes"?>
<Relationships xmlns="http://schemas.openxmlformats.org/package/2006/relationships"><Relationship Id="rId2" Type="http://schemas.openxmlformats.org/officeDocument/2006/relationships/image" Target="../media/image1.tiff"/><Relationship Id="rId1" Type="http://schemas.openxmlformats.org/officeDocument/2006/relationships/image" Target="../media/image10.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tiff"/></Relationships>
</file>

<file path=xl/drawings/_rels/drawing1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s://www.vertex42.com/?utm_source=v42&amp;utm_medium=file&amp;utm_campaign=templates&amp;utm_term=about&amp;utm_content=logo"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tiff"/></Relationships>
</file>

<file path=xl/drawings/_rels/drawing3.xml.rels><?xml version="1.0" encoding="UTF-8" standalone="yes"?>
<Relationships xmlns="http://schemas.openxmlformats.org/package/2006/relationships"><Relationship Id="rId3" Type="http://schemas.openxmlformats.org/officeDocument/2006/relationships/image" Target="../media/image1.tiff"/><Relationship Id="rId2" Type="http://schemas.openxmlformats.org/officeDocument/2006/relationships/image" Target="../media/image3.png"/><Relationship Id="rId1" Type="http://schemas.openxmlformats.org/officeDocument/2006/relationships/hyperlink" Target="https://www.vertex42.com/calendars/?utm_source=ms&amp;utm_medium=file&amp;utm_campaign=office&amp;utm_content=logo"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tiff"/><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tiff"/><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1.tiff"/></Relationships>
</file>

<file path=xl/drawings/_rels/drawing7.xml.rels><?xml version="1.0" encoding="UTF-8" standalone="yes"?>
<Relationships xmlns="http://schemas.openxmlformats.org/package/2006/relationships"><Relationship Id="rId2" Type="http://schemas.openxmlformats.org/officeDocument/2006/relationships/image" Target="../media/image1.tiff"/><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1.tiff"/></Relationships>
</file>

<file path=xl/drawings/_rels/drawing9.xml.rels><?xml version="1.0" encoding="UTF-8" standalone="yes"?>
<Relationships xmlns="http://schemas.openxmlformats.org/package/2006/relationships"><Relationship Id="rId1" Type="http://schemas.openxmlformats.org/officeDocument/2006/relationships/image" Target="../media/image1.tiff"/></Relationships>
</file>

<file path=xl/drawings/_rels/vmlDrawing1.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10584</xdr:colOff>
      <xdr:row>15</xdr:row>
      <xdr:rowOff>74084</xdr:rowOff>
    </xdr:from>
    <xdr:to>
      <xdr:col>17</xdr:col>
      <xdr:colOff>21167</xdr:colOff>
      <xdr:row>60</xdr:row>
      <xdr:rowOff>158751</xdr:rowOff>
    </xdr:to>
    <xdr:grpSp>
      <xdr:nvGrpSpPr>
        <xdr:cNvPr id="5" name="Groep 4">
          <a:extLst>
            <a:ext uri="{FF2B5EF4-FFF2-40B4-BE49-F238E27FC236}">
              <a16:creationId xmlns:a16="http://schemas.microsoft.com/office/drawing/2014/main" id="{C33EE3E5-9A53-8840-B761-773D96774595}"/>
            </a:ext>
          </a:extLst>
        </xdr:cNvPr>
        <xdr:cNvGrpSpPr>
          <a:grpSpLocks noChangeAspect="1"/>
        </xdr:cNvGrpSpPr>
      </xdr:nvGrpSpPr>
      <xdr:grpSpPr bwMode="auto">
        <a:xfrm>
          <a:off x="10584" y="2614084"/>
          <a:ext cx="14943666" cy="7704667"/>
          <a:chOff x="17417" y="-746603"/>
          <a:chExt cx="6923550" cy="6618081"/>
        </a:xfrm>
      </xdr:grpSpPr>
      <xdr:sp macro="" textlink="">
        <xdr:nvSpPr>
          <xdr:cNvPr id="6" name="Rechthoek 5">
            <a:extLst>
              <a:ext uri="{FF2B5EF4-FFF2-40B4-BE49-F238E27FC236}">
                <a16:creationId xmlns:a16="http://schemas.microsoft.com/office/drawing/2014/main" id="{398F7CAB-58D9-A44F-9241-D81E529DAB95}"/>
              </a:ext>
            </a:extLst>
          </xdr:cNvPr>
          <xdr:cNvSpPr>
            <a:spLocks noChangeAspect="1" noEditPoints="1" noChangeArrowheads="1" noChangeShapeType="1" noTextEdit="1"/>
          </xdr:cNvSpPr>
        </xdr:nvSpPr>
        <xdr:spPr bwMode="auto">
          <a:xfrm>
            <a:off x="17417" y="4288093"/>
            <a:ext cx="6923549" cy="143181"/>
          </a:xfrm>
          <a:prstGeom prst="rect">
            <a:avLst/>
          </a:prstGeom>
          <a:solidFill>
            <a:srgbClr val="5B9BD5"/>
          </a:solidFill>
          <a:ln>
            <a:noFill/>
          </a:ln>
          <a:extLst>
            <a:ext uri="{91240B29-F687-4F45-9708-019B960494DF}">
              <a14:hiddenLine xmlns:a14="http://schemas.microsoft.com/office/drawing/2010/main" w="12700" algn="ctr">
                <a:solidFill>
                  <a:srgbClr val="000000"/>
                </a:solidFill>
                <a:miter lim="800000"/>
                <a:headEnd/>
                <a:tailEnd/>
              </a14:hiddenLine>
            </a:ext>
          </a:extLst>
        </xdr:spPr>
        <xdr:txBody>
          <a:bodyPr rot="0" vert="horz" wrap="square" lIns="91440" tIns="45720" rIns="91440" bIns="45720" anchor="ctr" anchorCtr="0" upright="1">
            <a:noAutofit/>
          </a:bodyPr>
          <a:lstStyle/>
          <a:p>
            <a:endParaRPr lang="nl-NL"/>
          </a:p>
        </xdr:txBody>
      </xdr:sp>
      <xdr:sp macro="" textlink="">
        <xdr:nvSpPr>
          <xdr:cNvPr id="7" name="Rechthoek 6">
            <a:extLst>
              <a:ext uri="{FF2B5EF4-FFF2-40B4-BE49-F238E27FC236}">
                <a16:creationId xmlns:a16="http://schemas.microsoft.com/office/drawing/2014/main" id="{44B74393-BF52-334B-BB41-85597608E5DC}"/>
              </a:ext>
            </a:extLst>
          </xdr:cNvPr>
          <xdr:cNvSpPr>
            <a:spLocks noChangeAspect="1" noEditPoints="1" noChangeArrowheads="1" noChangeShapeType="1" noTextEdit="1"/>
          </xdr:cNvSpPr>
        </xdr:nvSpPr>
        <xdr:spPr bwMode="auto">
          <a:xfrm>
            <a:off x="17417" y="4411919"/>
            <a:ext cx="6923550" cy="1459559"/>
          </a:xfrm>
          <a:prstGeom prst="rect">
            <a:avLst/>
          </a:prstGeom>
          <a:solidFill>
            <a:srgbClr val="92D050"/>
          </a:solidFill>
          <a:ln>
            <a:noFill/>
          </a:ln>
          <a:extLst>
            <a:ext uri="{91240B29-F687-4F45-9708-019B960494DF}">
              <a14:hiddenLine xmlns:a14="http://schemas.microsoft.com/office/drawing/2010/main" w="12700" algn="ctr">
                <a:solidFill>
                  <a:srgbClr val="000000"/>
                </a:solidFill>
                <a:miter lim="800000"/>
                <a:headEnd/>
                <a:tailEnd/>
              </a14:hiddenLine>
            </a:ext>
          </a:extLst>
        </xdr:spPr>
        <xdr:txBody>
          <a:bodyPr rot="0" vert="horz" wrap="square" lIns="457200" tIns="182880" rIns="457200" bIns="457200" anchor="b" anchorCtr="0" upright="1">
            <a:noAutofit/>
          </a:bodyPr>
          <a:lstStyle/>
          <a:p>
            <a:pPr>
              <a:spcAft>
                <a:spcPts val="0"/>
              </a:spcAft>
            </a:pPr>
            <a:r>
              <a:rPr lang="nl-NL" sz="1600">
                <a:solidFill>
                  <a:srgbClr val="FFFFFF"/>
                </a:solidFill>
                <a:effectLst/>
                <a:latin typeface="Lucida Sans" panose="020B0602030504020204" pitchFamily="34" charset="77"/>
                <a:ea typeface="Times New Roman" panose="02020603050405020304" pitchFamily="18" charset="0"/>
                <a:cs typeface="Times New Roman" panose="02020603050405020304" pitchFamily="18" charset="0"/>
              </a:rPr>
              <a:t> </a:t>
            </a:r>
            <a:endParaRPr lang="nl-NL" sz="1000">
              <a:effectLst/>
              <a:latin typeface="Lucida Sans" panose="020B0602030504020204" pitchFamily="34" charset="77"/>
              <a:ea typeface="Times New Roman" panose="02020603050405020304" pitchFamily="18" charset="0"/>
              <a:cs typeface="Times New Roman" panose="02020603050405020304" pitchFamily="18" charset="0"/>
            </a:endParaRPr>
          </a:p>
          <a:p>
            <a:pPr>
              <a:spcAft>
                <a:spcPts val="0"/>
              </a:spcAft>
            </a:pPr>
            <a:r>
              <a:rPr lang="nl-NL" sz="600">
                <a:solidFill>
                  <a:srgbClr val="FFFFFF"/>
                </a:solidFill>
                <a:effectLst/>
                <a:latin typeface="Lucida Sans" panose="020B0602030504020204" pitchFamily="34" charset="77"/>
                <a:ea typeface="Times New Roman" panose="02020603050405020304" pitchFamily="18" charset="0"/>
                <a:cs typeface="Times New Roman" panose="02020603050405020304" pitchFamily="18" charset="0"/>
              </a:rPr>
              <a:t> </a:t>
            </a:r>
            <a:endParaRPr lang="nl-NL" sz="1000">
              <a:effectLst/>
              <a:latin typeface="Lucida Sans" panose="020B0602030504020204" pitchFamily="34" charset="77"/>
              <a:ea typeface="Times New Roman" panose="02020603050405020304" pitchFamily="18" charset="0"/>
              <a:cs typeface="Times New Roman" panose="02020603050405020304" pitchFamily="18" charset="0"/>
            </a:endParaRPr>
          </a:p>
          <a:p>
            <a:pPr>
              <a:spcAft>
                <a:spcPts val="0"/>
              </a:spcAft>
            </a:pPr>
            <a:r>
              <a:rPr lang="nl-NL" sz="1600">
                <a:solidFill>
                  <a:srgbClr val="FFFFFF"/>
                </a:solidFill>
                <a:effectLst/>
                <a:latin typeface="Lucida Sans" panose="020B0602030504020204" pitchFamily="34" charset="77"/>
                <a:ea typeface="Times New Roman" panose="02020603050405020304" pitchFamily="18" charset="0"/>
                <a:cs typeface="Times New Roman" panose="02020603050405020304" pitchFamily="18" charset="0"/>
              </a:rPr>
              <a:t>OBS It</a:t>
            </a:r>
            <a:r>
              <a:rPr lang="nl-NL" sz="1600" baseline="0">
                <a:solidFill>
                  <a:srgbClr val="FFFFFF"/>
                </a:solidFill>
                <a:effectLst/>
                <a:latin typeface="Lucida Sans" panose="020B0602030504020204" pitchFamily="34" charset="77"/>
                <a:ea typeface="Times New Roman" panose="02020603050405020304" pitchFamily="18" charset="0"/>
                <a:cs typeface="Times New Roman" panose="02020603050405020304" pitchFamily="18" charset="0"/>
              </a:rPr>
              <a:t> Twaspan</a:t>
            </a:r>
            <a:endParaRPr lang="nl-NL" sz="1000">
              <a:effectLst/>
              <a:latin typeface="Lucida Sans" panose="020B0602030504020204" pitchFamily="34" charset="77"/>
              <a:ea typeface="Times New Roman" panose="02020603050405020304" pitchFamily="18" charset="0"/>
              <a:cs typeface="Times New Roman" panose="02020603050405020304" pitchFamily="18" charset="0"/>
            </a:endParaRPr>
          </a:p>
          <a:p>
            <a:pPr>
              <a:spcAft>
                <a:spcPts val="0"/>
              </a:spcAft>
            </a:pPr>
            <a:r>
              <a:rPr lang="nl-NL" sz="1000" cap="all">
                <a:solidFill>
                  <a:srgbClr val="FFFFFF"/>
                </a:solidFill>
                <a:effectLst/>
                <a:latin typeface="Lucida Sans" panose="020B0602030504020204" pitchFamily="34" charset="77"/>
                <a:ea typeface="Times New Roman" panose="02020603050405020304" pitchFamily="18" charset="0"/>
                <a:cs typeface="Times New Roman" panose="02020603050405020304" pitchFamily="18" charset="0"/>
              </a:rPr>
              <a:t>Skoalstrjitte</a:t>
            </a:r>
            <a:r>
              <a:rPr lang="nl-NL" sz="1000" cap="all" baseline="0">
                <a:solidFill>
                  <a:srgbClr val="FFFFFF"/>
                </a:solidFill>
                <a:effectLst/>
                <a:latin typeface="Lucida Sans" panose="020B0602030504020204" pitchFamily="34" charset="77"/>
                <a:ea typeface="Times New Roman" panose="02020603050405020304" pitchFamily="18" charset="0"/>
                <a:cs typeface="Times New Roman" panose="02020603050405020304" pitchFamily="18" charset="0"/>
              </a:rPr>
              <a:t> 4</a:t>
            </a:r>
            <a:r>
              <a:rPr lang="nl-NL" sz="1000" cap="all">
                <a:solidFill>
                  <a:srgbClr val="FFFFFF"/>
                </a:solidFill>
                <a:effectLst/>
                <a:latin typeface="Lucida Sans" panose="020B0602030504020204" pitchFamily="34" charset="77"/>
                <a:ea typeface="Times New Roman" panose="02020603050405020304" pitchFamily="18" charset="0"/>
                <a:cs typeface="Times New Roman" panose="02020603050405020304" pitchFamily="18" charset="0"/>
              </a:rPr>
              <a:t> | 9287 lv | twijzelerheide</a:t>
            </a:r>
            <a:endParaRPr lang="nl-NL" sz="1000">
              <a:effectLst/>
              <a:latin typeface="Lucida Sans" panose="020B0602030504020204" pitchFamily="34" charset="77"/>
              <a:ea typeface="Times New Roman" panose="02020603050405020304" pitchFamily="18" charset="0"/>
              <a:cs typeface="Times New Roman" panose="02020603050405020304" pitchFamily="18" charset="0"/>
            </a:endParaRPr>
          </a:p>
          <a:p>
            <a:pPr>
              <a:spcAft>
                <a:spcPts val="0"/>
              </a:spcAft>
            </a:pPr>
            <a:r>
              <a:rPr lang="nl-NL" sz="1000" cap="all">
                <a:solidFill>
                  <a:srgbClr val="FFFFFF"/>
                </a:solidFill>
                <a:effectLst/>
                <a:latin typeface="Lucida Sans" panose="020B0602030504020204" pitchFamily="34" charset="77"/>
                <a:ea typeface="Times New Roman" panose="02020603050405020304" pitchFamily="18" charset="0"/>
                <a:cs typeface="Times New Roman" panose="02020603050405020304" pitchFamily="18" charset="0"/>
              </a:rPr>
              <a:t> </a:t>
            </a:r>
            <a:endParaRPr lang="nl-NL" sz="1000">
              <a:effectLst/>
              <a:latin typeface="Lucida Sans" panose="020B0602030504020204" pitchFamily="34" charset="77"/>
              <a:ea typeface="Times New Roman" panose="02020603050405020304" pitchFamily="18" charset="0"/>
              <a:cs typeface="Times New Roman" panose="02020603050405020304" pitchFamily="18" charset="0"/>
            </a:endParaRPr>
          </a:p>
        </xdr:txBody>
      </xdr:sp>
      <xdr:sp macro="" textlink="">
        <xdr:nvSpPr>
          <xdr:cNvPr id="8" name="Tekstvak 122">
            <a:extLst>
              <a:ext uri="{FF2B5EF4-FFF2-40B4-BE49-F238E27FC236}">
                <a16:creationId xmlns:a16="http://schemas.microsoft.com/office/drawing/2014/main" id="{28E50EB2-A278-2747-B9EA-13A33F1FE71E}"/>
              </a:ext>
            </a:extLst>
          </xdr:cNvPr>
          <xdr:cNvSpPr txBox="1">
            <a:spLocks noChangeAspect="1" noEditPoints="1" noChangeArrowheads="1" noChangeShapeType="1" noTextEdit="1"/>
          </xdr:cNvSpPr>
        </xdr:nvSpPr>
        <xdr:spPr bwMode="auto">
          <a:xfrm>
            <a:off x="62983" y="-746603"/>
            <a:ext cx="6858000" cy="43063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rot="0" vert="horz" wrap="square" lIns="457200" tIns="457200" rIns="457200" bIns="457200" anchor="ctr" anchorCtr="0" upright="1">
            <a:noAutofit/>
          </a:bodyPr>
          <a:lstStyle/>
          <a:p>
            <a:pPr>
              <a:spcAft>
                <a:spcPts val="0"/>
              </a:spcAft>
            </a:pPr>
            <a:r>
              <a:rPr lang="nl-NL" sz="5400">
                <a:effectLst/>
                <a:latin typeface="Calibri Light" panose="020F0302020204030204" pitchFamily="34" charset="0"/>
                <a:ea typeface="Times New Roman" panose="02020603050405020304" pitchFamily="18" charset="0"/>
                <a:cs typeface="Times New Roman" panose="02020603050405020304" pitchFamily="18" charset="0"/>
              </a:rPr>
              <a:t> </a:t>
            </a:r>
            <a:endParaRPr lang="nl-NL" sz="1000">
              <a:effectLst/>
              <a:latin typeface="Lucida Sans" panose="020B0602030504020204" pitchFamily="34" charset="77"/>
              <a:ea typeface="Times New Roman" panose="02020603050405020304" pitchFamily="18" charset="0"/>
              <a:cs typeface="Times New Roman" panose="02020603050405020304" pitchFamily="18" charset="0"/>
            </a:endParaRPr>
          </a:p>
          <a:p>
            <a:pPr>
              <a:spcAft>
                <a:spcPts val="0"/>
              </a:spcAft>
            </a:pPr>
            <a:r>
              <a:rPr lang="nl-NL" sz="5400">
                <a:effectLst/>
                <a:latin typeface="Calibri Light" panose="020F0302020204030204" pitchFamily="34" charset="0"/>
                <a:ea typeface="Times New Roman" panose="02020603050405020304" pitchFamily="18" charset="0"/>
                <a:cs typeface="Times New Roman" panose="02020603050405020304" pitchFamily="18" charset="0"/>
              </a:rPr>
              <a:t> </a:t>
            </a:r>
            <a:endParaRPr lang="nl-NL" sz="1000">
              <a:effectLst/>
              <a:latin typeface="Lucida Sans" panose="020B0602030504020204" pitchFamily="34" charset="77"/>
              <a:ea typeface="Times New Roman" panose="02020603050405020304" pitchFamily="18" charset="0"/>
              <a:cs typeface="Times New Roman" panose="02020603050405020304" pitchFamily="18" charset="0"/>
            </a:endParaRPr>
          </a:p>
          <a:p>
            <a:pPr>
              <a:spcAft>
                <a:spcPts val="0"/>
              </a:spcAft>
            </a:pPr>
            <a:r>
              <a:rPr lang="nl-NL" sz="5400">
                <a:effectLst/>
                <a:latin typeface="Calibri Light" panose="020F0302020204030204" pitchFamily="34" charset="0"/>
                <a:ea typeface="Times New Roman" panose="02020603050405020304" pitchFamily="18" charset="0"/>
                <a:cs typeface="Times New Roman" panose="02020603050405020304" pitchFamily="18" charset="0"/>
              </a:rPr>
              <a:t> </a:t>
            </a:r>
            <a:endParaRPr lang="nl-NL" sz="1000">
              <a:effectLst/>
              <a:latin typeface="Lucida Sans" panose="020B0602030504020204" pitchFamily="34" charset="77"/>
              <a:ea typeface="Times New Roman" panose="02020603050405020304" pitchFamily="18" charset="0"/>
              <a:cs typeface="Times New Roman" panose="02020603050405020304" pitchFamily="18" charset="0"/>
            </a:endParaRPr>
          </a:p>
          <a:p>
            <a:pPr>
              <a:spcAft>
                <a:spcPts val="0"/>
              </a:spcAft>
            </a:pPr>
            <a:r>
              <a:rPr lang="nl-NL" sz="7200">
                <a:solidFill>
                  <a:srgbClr val="00B0F0"/>
                </a:solidFill>
                <a:effectLst/>
                <a:latin typeface="Calibri Light" panose="020F0302020204030204" pitchFamily="34" charset="0"/>
                <a:ea typeface="Times New Roman" panose="02020603050405020304" pitchFamily="18" charset="0"/>
                <a:cs typeface="Times New Roman" panose="02020603050405020304" pitchFamily="18" charset="0"/>
              </a:rPr>
              <a:t>Schoolkalender</a:t>
            </a:r>
            <a:endParaRPr lang="nl-NL" sz="1000">
              <a:effectLst/>
              <a:latin typeface="Lucida Sans" panose="020B0602030504020204" pitchFamily="34" charset="77"/>
              <a:ea typeface="Times New Roman" panose="02020603050405020304" pitchFamily="18" charset="0"/>
              <a:cs typeface="Times New Roman" panose="02020603050405020304" pitchFamily="18" charset="0"/>
            </a:endParaRPr>
          </a:p>
          <a:p>
            <a:pPr algn="r">
              <a:spcBef>
                <a:spcPts val="1200"/>
              </a:spcBef>
              <a:spcAft>
                <a:spcPts val="0"/>
              </a:spcAft>
            </a:pPr>
            <a:r>
              <a:rPr lang="nl-NL" sz="4400" cap="all">
                <a:solidFill>
                  <a:srgbClr val="92D050"/>
                </a:solidFill>
                <a:effectLst/>
                <a:latin typeface="Lucida Sans" panose="020B0602030504020204" pitchFamily="34" charset="77"/>
                <a:ea typeface="Times New Roman" panose="02020603050405020304" pitchFamily="18" charset="0"/>
                <a:cs typeface="Times New Roman" panose="02020603050405020304" pitchFamily="18" charset="0"/>
              </a:rPr>
              <a:t>2025-2026</a:t>
            </a:r>
            <a:endParaRPr lang="nl-NL" sz="1000">
              <a:effectLst/>
              <a:latin typeface="Lucida Sans" panose="020B0602030504020204" pitchFamily="34" charset="77"/>
              <a:ea typeface="Times New Roman" panose="02020603050405020304" pitchFamily="18" charset="0"/>
              <a:cs typeface="Times New Roman" panose="02020603050405020304" pitchFamily="18" charset="0"/>
            </a:endParaRPr>
          </a:p>
          <a:p>
            <a:pPr algn="ctr">
              <a:spcAft>
                <a:spcPts val="0"/>
              </a:spcAft>
            </a:pPr>
            <a:r>
              <a:rPr lang="nl-NL" sz="1100">
                <a:effectLst/>
                <a:latin typeface="Calibri" panose="020F0502020204030204" pitchFamily="34" charset="0"/>
                <a:ea typeface="Calibri" panose="020F0502020204030204" pitchFamily="34" charset="0"/>
                <a:cs typeface="Times New Roman" panose="02020603050405020304" pitchFamily="18" charset="0"/>
              </a:rPr>
              <a:t> </a:t>
            </a:r>
          </a:p>
        </xdr:txBody>
      </xdr:sp>
    </xdr:grpSp>
    <xdr:clientData/>
  </xdr:twoCellAnchor>
  <xdr:twoCellAnchor editAs="oneCell">
    <xdr:from>
      <xdr:col>6</xdr:col>
      <xdr:colOff>158749</xdr:colOff>
      <xdr:row>2</xdr:row>
      <xdr:rowOff>74083</xdr:rowOff>
    </xdr:from>
    <xdr:to>
      <xdr:col>12</xdr:col>
      <xdr:colOff>273049</xdr:colOff>
      <xdr:row>29</xdr:row>
      <xdr:rowOff>99483</xdr:rowOff>
    </xdr:to>
    <xdr:pic>
      <xdr:nvPicPr>
        <xdr:cNvPr id="3" name="Afbeelding 2">
          <a:extLst>
            <a:ext uri="{FF2B5EF4-FFF2-40B4-BE49-F238E27FC236}">
              <a16:creationId xmlns:a16="http://schemas.microsoft.com/office/drawing/2014/main" id="{848434D4-A15D-1E40-A46E-3C125DE24B02}"/>
            </a:ext>
          </a:extLst>
        </xdr:cNvPr>
        <xdr:cNvPicPr>
          <a:picLocks noChangeAspect="1"/>
        </xdr:cNvPicPr>
      </xdr:nvPicPr>
      <xdr:blipFill>
        <a:blip xmlns:r="http://schemas.openxmlformats.org/officeDocument/2006/relationships" r:embed="rId1"/>
        <a:stretch>
          <a:fillRect/>
        </a:stretch>
      </xdr:blipFill>
      <xdr:spPr>
        <a:xfrm>
          <a:off x="5111749" y="412750"/>
          <a:ext cx="5067300" cy="45974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18</xdr:col>
      <xdr:colOff>0</xdr:colOff>
      <xdr:row>39</xdr:row>
      <xdr:rowOff>298632</xdr:rowOff>
    </xdr:from>
    <xdr:to>
      <xdr:col>25</xdr:col>
      <xdr:colOff>176890</xdr:colOff>
      <xdr:row>44</xdr:row>
      <xdr:rowOff>216200</xdr:rowOff>
    </xdr:to>
    <xdr:pic>
      <xdr:nvPicPr>
        <xdr:cNvPr id="5" name="Afbeelding 4">
          <a:extLst>
            <a:ext uri="{FF2B5EF4-FFF2-40B4-BE49-F238E27FC236}">
              <a16:creationId xmlns:a16="http://schemas.microsoft.com/office/drawing/2014/main" id="{F060B6D9-316E-6041-80FF-BED1E24D18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77583" y="12268382"/>
          <a:ext cx="2473474" cy="1452151"/>
        </a:xfrm>
        <a:prstGeom prst="rect">
          <a:avLst/>
        </a:prstGeom>
      </xdr:spPr>
    </xdr:pic>
    <xdr:clientData/>
  </xdr:twoCellAnchor>
  <xdr:twoCellAnchor editAs="oneCell">
    <xdr:from>
      <xdr:col>6</xdr:col>
      <xdr:colOff>111125</xdr:colOff>
      <xdr:row>0</xdr:row>
      <xdr:rowOff>172835</xdr:rowOff>
    </xdr:from>
    <xdr:to>
      <xdr:col>7</xdr:col>
      <xdr:colOff>1911350</xdr:colOff>
      <xdr:row>7</xdr:row>
      <xdr:rowOff>34654</xdr:rowOff>
    </xdr:to>
    <xdr:pic>
      <xdr:nvPicPr>
        <xdr:cNvPr id="2" name="Afbeelding 1">
          <a:extLst>
            <a:ext uri="{FF2B5EF4-FFF2-40B4-BE49-F238E27FC236}">
              <a16:creationId xmlns:a16="http://schemas.microsoft.com/office/drawing/2014/main" id="{017DF64D-4F43-3F47-A6C7-9E4DCE43990E}"/>
            </a:ext>
          </a:extLst>
        </xdr:cNvPr>
        <xdr:cNvPicPr>
          <a:picLocks noChangeAspect="1"/>
        </xdr:cNvPicPr>
      </xdr:nvPicPr>
      <xdr:blipFill>
        <a:blip xmlns:r="http://schemas.openxmlformats.org/officeDocument/2006/relationships" r:embed="rId2"/>
        <a:stretch>
          <a:fillRect/>
        </a:stretch>
      </xdr:blipFill>
      <xdr:spPr>
        <a:xfrm>
          <a:off x="7778750" y="172835"/>
          <a:ext cx="2174875" cy="197319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17</xdr:col>
      <xdr:colOff>148167</xdr:colOff>
      <xdr:row>40</xdr:row>
      <xdr:rowOff>115924</xdr:rowOff>
    </xdr:from>
    <xdr:to>
      <xdr:col>25</xdr:col>
      <xdr:colOff>184452</xdr:colOff>
      <xdr:row>44</xdr:row>
      <xdr:rowOff>300565</xdr:rowOff>
    </xdr:to>
    <xdr:pic>
      <xdr:nvPicPr>
        <xdr:cNvPr id="5" name="Afbeelding 4">
          <a:extLst>
            <a:ext uri="{FF2B5EF4-FFF2-40B4-BE49-F238E27FC236}">
              <a16:creationId xmlns:a16="http://schemas.microsoft.com/office/drawing/2014/main" id="{BF3A59DF-EC91-8D4E-85F8-2E2CEFDF12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197667" y="12392591"/>
          <a:ext cx="2660952" cy="1412307"/>
        </a:xfrm>
        <a:prstGeom prst="rect">
          <a:avLst/>
        </a:prstGeom>
      </xdr:spPr>
    </xdr:pic>
    <xdr:clientData/>
  </xdr:twoCellAnchor>
  <xdr:twoCellAnchor editAs="oneCell">
    <xdr:from>
      <xdr:col>6</xdr:col>
      <xdr:colOff>111126</xdr:colOff>
      <xdr:row>0</xdr:row>
      <xdr:rowOff>158751</xdr:rowOff>
    </xdr:from>
    <xdr:to>
      <xdr:col>7</xdr:col>
      <xdr:colOff>1841501</xdr:colOff>
      <xdr:row>6</xdr:row>
      <xdr:rowOff>250181</xdr:rowOff>
    </xdr:to>
    <xdr:pic>
      <xdr:nvPicPr>
        <xdr:cNvPr id="2" name="Afbeelding 1">
          <a:extLst>
            <a:ext uri="{FF2B5EF4-FFF2-40B4-BE49-F238E27FC236}">
              <a16:creationId xmlns:a16="http://schemas.microsoft.com/office/drawing/2014/main" id="{6590F957-9626-1B45-8749-CF2DDAF02450}"/>
            </a:ext>
          </a:extLst>
        </xdr:cNvPr>
        <xdr:cNvPicPr>
          <a:picLocks noChangeAspect="1"/>
        </xdr:cNvPicPr>
      </xdr:nvPicPr>
      <xdr:blipFill>
        <a:blip xmlns:r="http://schemas.openxmlformats.org/officeDocument/2006/relationships" r:embed="rId2"/>
        <a:stretch>
          <a:fillRect/>
        </a:stretch>
      </xdr:blipFill>
      <xdr:spPr>
        <a:xfrm>
          <a:off x="7778751" y="158751"/>
          <a:ext cx="2095500" cy="190118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190500</xdr:colOff>
      <xdr:row>0</xdr:row>
      <xdr:rowOff>174625</xdr:rowOff>
    </xdr:from>
    <xdr:to>
      <xdr:col>7</xdr:col>
      <xdr:colOff>1914174</xdr:colOff>
      <xdr:row>6</xdr:row>
      <xdr:rowOff>294543</xdr:rowOff>
    </xdr:to>
    <xdr:pic>
      <xdr:nvPicPr>
        <xdr:cNvPr id="2" name="Afbeelding 1">
          <a:extLst>
            <a:ext uri="{FF2B5EF4-FFF2-40B4-BE49-F238E27FC236}">
              <a16:creationId xmlns:a16="http://schemas.microsoft.com/office/drawing/2014/main" id="{1C227177-7093-1E46-869B-D332E5533AB8}"/>
            </a:ext>
          </a:extLst>
        </xdr:cNvPr>
        <xdr:cNvPicPr>
          <a:picLocks noChangeAspect="1"/>
        </xdr:cNvPicPr>
      </xdr:nvPicPr>
      <xdr:blipFill>
        <a:blip xmlns:r="http://schemas.openxmlformats.org/officeDocument/2006/relationships" r:embed="rId1"/>
        <a:stretch>
          <a:fillRect/>
        </a:stretch>
      </xdr:blipFill>
      <xdr:spPr>
        <a:xfrm>
          <a:off x="7858125" y="174625"/>
          <a:ext cx="2126899" cy="192966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285751</xdr:colOff>
      <xdr:row>0</xdr:row>
      <xdr:rowOff>190500</xdr:rowOff>
    </xdr:from>
    <xdr:to>
      <xdr:col>7</xdr:col>
      <xdr:colOff>1914009</xdr:colOff>
      <xdr:row>7</xdr:row>
      <xdr:rowOff>0</xdr:rowOff>
    </xdr:to>
    <xdr:pic>
      <xdr:nvPicPr>
        <xdr:cNvPr id="2" name="Afbeelding 1">
          <a:extLst>
            <a:ext uri="{FF2B5EF4-FFF2-40B4-BE49-F238E27FC236}">
              <a16:creationId xmlns:a16="http://schemas.microsoft.com/office/drawing/2014/main" id="{F30D5665-C753-8642-9A7F-054E1F97F622}"/>
            </a:ext>
          </a:extLst>
        </xdr:cNvPr>
        <xdr:cNvPicPr>
          <a:picLocks noChangeAspect="1"/>
        </xdr:cNvPicPr>
      </xdr:nvPicPr>
      <xdr:blipFill>
        <a:blip xmlns:r="http://schemas.openxmlformats.org/officeDocument/2006/relationships" r:embed="rId1"/>
        <a:stretch>
          <a:fillRect/>
        </a:stretch>
      </xdr:blipFill>
      <xdr:spPr>
        <a:xfrm>
          <a:off x="7953376" y="190500"/>
          <a:ext cx="2117208" cy="19208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18</xdr:col>
      <xdr:colOff>141111</xdr:colOff>
      <xdr:row>39</xdr:row>
      <xdr:rowOff>137581</xdr:rowOff>
    </xdr:from>
    <xdr:to>
      <xdr:col>24</xdr:col>
      <xdr:colOff>116417</xdr:colOff>
      <xdr:row>44</xdr:row>
      <xdr:rowOff>9331</xdr:rowOff>
    </xdr:to>
    <xdr:pic>
      <xdr:nvPicPr>
        <xdr:cNvPr id="3" name="Afbeelding 2">
          <a:extLst>
            <a:ext uri="{FF2B5EF4-FFF2-40B4-BE49-F238E27FC236}">
              <a16:creationId xmlns:a16="http://schemas.microsoft.com/office/drawing/2014/main" id="{ABCF9B94-95E3-3247-9715-4E6B873F8D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518694" y="12107331"/>
          <a:ext cx="1943806" cy="1406333"/>
        </a:xfrm>
        <a:prstGeom prst="rect">
          <a:avLst/>
        </a:prstGeom>
      </xdr:spPr>
    </xdr:pic>
    <xdr:clientData/>
  </xdr:twoCellAnchor>
  <xdr:twoCellAnchor editAs="oneCell">
    <xdr:from>
      <xdr:col>6</xdr:col>
      <xdr:colOff>254001</xdr:colOff>
      <xdr:row>0</xdr:row>
      <xdr:rowOff>254000</xdr:rowOff>
    </xdr:from>
    <xdr:to>
      <xdr:col>7</xdr:col>
      <xdr:colOff>1911351</xdr:colOff>
      <xdr:row>6</xdr:row>
      <xdr:rowOff>287819</xdr:rowOff>
    </xdr:to>
    <xdr:pic>
      <xdr:nvPicPr>
        <xdr:cNvPr id="2" name="Afbeelding 1">
          <a:extLst>
            <a:ext uri="{FF2B5EF4-FFF2-40B4-BE49-F238E27FC236}">
              <a16:creationId xmlns:a16="http://schemas.microsoft.com/office/drawing/2014/main" id="{0EA703D6-F93D-3348-8364-5EB3E046B259}"/>
            </a:ext>
          </a:extLst>
        </xdr:cNvPr>
        <xdr:cNvPicPr>
          <a:picLocks noChangeAspect="1"/>
        </xdr:cNvPicPr>
      </xdr:nvPicPr>
      <xdr:blipFill>
        <a:blip xmlns:r="http://schemas.openxmlformats.org/officeDocument/2006/relationships" r:embed="rId2"/>
        <a:stretch>
          <a:fillRect/>
        </a:stretch>
      </xdr:blipFill>
      <xdr:spPr>
        <a:xfrm>
          <a:off x="7921626" y="254000"/>
          <a:ext cx="2032000" cy="184356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558800</xdr:colOff>
      <xdr:row>66</xdr:row>
      <xdr:rowOff>12700</xdr:rowOff>
    </xdr:from>
    <xdr:to>
      <xdr:col>6</xdr:col>
      <xdr:colOff>76200</xdr:colOff>
      <xdr:row>81</xdr:row>
      <xdr:rowOff>94152</xdr:rowOff>
    </xdr:to>
    <xdr:pic>
      <xdr:nvPicPr>
        <xdr:cNvPr id="3" name="Afbeelding 2">
          <a:extLst>
            <a:ext uri="{FF2B5EF4-FFF2-40B4-BE49-F238E27FC236}">
              <a16:creationId xmlns:a16="http://schemas.microsoft.com/office/drawing/2014/main" id="{E2EA4697-5423-714A-9111-23B016F65077}"/>
            </a:ext>
          </a:extLst>
        </xdr:cNvPr>
        <xdr:cNvPicPr>
          <a:picLocks noChangeAspect="1"/>
        </xdr:cNvPicPr>
      </xdr:nvPicPr>
      <xdr:blipFill>
        <a:blip xmlns:r="http://schemas.openxmlformats.org/officeDocument/2006/relationships" r:embed="rId1"/>
        <a:stretch>
          <a:fillRect/>
        </a:stretch>
      </xdr:blipFill>
      <xdr:spPr>
        <a:xfrm>
          <a:off x="2209800" y="10909300"/>
          <a:ext cx="2819400" cy="2557952"/>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0</xdr:col>
      <xdr:colOff>1905000</xdr:colOff>
      <xdr:row>0</xdr:row>
      <xdr:rowOff>523875</xdr:rowOff>
    </xdr:to>
    <xdr:pic>
      <xdr:nvPicPr>
        <xdr:cNvPr id="2" name="Afbeelding 1" descr="Vertex42-logo">
          <a:hlinkClick xmlns:r="http://schemas.openxmlformats.org/officeDocument/2006/relationships" r:id="rId1"/>
          <a:extLst>
            <a:ext uri="{FF2B5EF4-FFF2-40B4-BE49-F238E27FC236}">
              <a16:creationId xmlns:a16="http://schemas.microsoft.com/office/drawing/2014/main" id="{E32B562A-0970-478F-9527-FBF3F30C697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90500" y="95250"/>
          <a:ext cx="1905000" cy="428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342901</xdr:colOff>
      <xdr:row>42</xdr:row>
      <xdr:rowOff>50800</xdr:rowOff>
    </xdr:from>
    <xdr:to>
      <xdr:col>7</xdr:col>
      <xdr:colOff>114300</xdr:colOff>
      <xdr:row>59</xdr:row>
      <xdr:rowOff>32497</xdr:rowOff>
    </xdr:to>
    <xdr:pic>
      <xdr:nvPicPr>
        <xdr:cNvPr id="3" name="Afbeelding 2">
          <a:extLst>
            <a:ext uri="{FF2B5EF4-FFF2-40B4-BE49-F238E27FC236}">
              <a16:creationId xmlns:a16="http://schemas.microsoft.com/office/drawing/2014/main" id="{1BC1672A-111F-0E47-B412-01DD3591F7B7}"/>
            </a:ext>
          </a:extLst>
        </xdr:cNvPr>
        <xdr:cNvPicPr>
          <a:picLocks noChangeAspect="1"/>
        </xdr:cNvPicPr>
      </xdr:nvPicPr>
      <xdr:blipFill>
        <a:blip xmlns:r="http://schemas.openxmlformats.org/officeDocument/2006/relationships" r:embed="rId1"/>
        <a:stretch>
          <a:fillRect/>
        </a:stretch>
      </xdr:blipFill>
      <xdr:spPr>
        <a:xfrm>
          <a:off x="2819401" y="6985000"/>
          <a:ext cx="3073399" cy="27883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27</xdr:col>
      <xdr:colOff>0</xdr:colOff>
      <xdr:row>4</xdr:row>
      <xdr:rowOff>0</xdr:rowOff>
    </xdr:from>
    <xdr:to>
      <xdr:col>28</xdr:col>
      <xdr:colOff>1466850</xdr:colOff>
      <xdr:row>5</xdr:row>
      <xdr:rowOff>113242</xdr:rowOff>
    </xdr:to>
    <xdr:pic>
      <xdr:nvPicPr>
        <xdr:cNvPr id="2" name="Afbeelding 1" descr="Vertex42-logo">
          <a:hlinkClick xmlns:r="http://schemas.openxmlformats.org/officeDocument/2006/relationships" r:id="rId1"/>
          <a:extLst>
            <a:ext uri="{FF2B5EF4-FFF2-40B4-BE49-F238E27FC236}">
              <a16:creationId xmlns:a16="http://schemas.microsoft.com/office/drawing/2014/main" id="{4F31FD7A-F451-4117-A9FA-FF285B839EE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163050" y="561975"/>
          <a:ext cx="1905000" cy="428625"/>
        </a:xfrm>
        <a:prstGeom prst="rect">
          <a:avLst/>
        </a:prstGeom>
      </xdr:spPr>
    </xdr:pic>
    <xdr:clientData/>
  </xdr:twoCellAnchor>
  <xdr:twoCellAnchor editAs="oneCell">
    <xdr:from>
      <xdr:col>6</xdr:col>
      <xdr:colOff>127000</xdr:colOff>
      <xdr:row>0</xdr:row>
      <xdr:rowOff>256626</xdr:rowOff>
    </xdr:from>
    <xdr:to>
      <xdr:col>7</xdr:col>
      <xdr:colOff>1911604</xdr:colOff>
      <xdr:row>7</xdr:row>
      <xdr:rowOff>285750</xdr:rowOff>
    </xdr:to>
    <xdr:pic>
      <xdr:nvPicPr>
        <xdr:cNvPr id="3" name="Afbeelding 2">
          <a:extLst>
            <a:ext uri="{FF2B5EF4-FFF2-40B4-BE49-F238E27FC236}">
              <a16:creationId xmlns:a16="http://schemas.microsoft.com/office/drawing/2014/main" id="{6D6F2B48-CEAE-D340-BA3B-5E3579BC202A}"/>
            </a:ext>
          </a:extLst>
        </xdr:cNvPr>
        <xdr:cNvPicPr>
          <a:picLocks noChangeAspect="1"/>
        </xdr:cNvPicPr>
      </xdr:nvPicPr>
      <xdr:blipFill>
        <a:blip xmlns:r="http://schemas.openxmlformats.org/officeDocument/2006/relationships" r:embed="rId3"/>
        <a:stretch>
          <a:fillRect/>
        </a:stretch>
      </xdr:blipFill>
      <xdr:spPr>
        <a:xfrm>
          <a:off x="7794625" y="256626"/>
          <a:ext cx="2359279" cy="21404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20</xdr:col>
      <xdr:colOff>253381</xdr:colOff>
      <xdr:row>39</xdr:row>
      <xdr:rowOff>70014</xdr:rowOff>
    </xdr:from>
    <xdr:to>
      <xdr:col>25</xdr:col>
      <xdr:colOff>137582</xdr:colOff>
      <xdr:row>44</xdr:row>
      <xdr:rowOff>211021</xdr:rowOff>
    </xdr:to>
    <xdr:pic>
      <xdr:nvPicPr>
        <xdr:cNvPr id="4" name="Afbeelding 3">
          <a:extLst>
            <a:ext uri="{FF2B5EF4-FFF2-40B4-BE49-F238E27FC236}">
              <a16:creationId xmlns:a16="http://schemas.microsoft.com/office/drawing/2014/main" id="{1C2A4ECA-B6BC-9448-A6D6-FCB7E43DC5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287131" y="12039764"/>
          <a:ext cx="1524618" cy="1675590"/>
        </a:xfrm>
        <a:prstGeom prst="rect">
          <a:avLst/>
        </a:prstGeom>
      </xdr:spPr>
    </xdr:pic>
    <xdr:clientData/>
  </xdr:twoCellAnchor>
  <xdr:twoCellAnchor editAs="oneCell">
    <xdr:from>
      <xdr:col>7</xdr:col>
      <xdr:colOff>142876</xdr:colOff>
      <xdr:row>1</xdr:row>
      <xdr:rowOff>63500</xdr:rowOff>
    </xdr:from>
    <xdr:to>
      <xdr:col>8</xdr:col>
      <xdr:colOff>121826</xdr:colOff>
      <xdr:row>7</xdr:row>
      <xdr:rowOff>222250</xdr:rowOff>
    </xdr:to>
    <xdr:pic>
      <xdr:nvPicPr>
        <xdr:cNvPr id="2" name="Afbeelding 1">
          <a:extLst>
            <a:ext uri="{FF2B5EF4-FFF2-40B4-BE49-F238E27FC236}">
              <a16:creationId xmlns:a16="http://schemas.microsoft.com/office/drawing/2014/main" id="{8AA494C3-EBC5-C34C-AB8F-97D2A8A00DB4}"/>
            </a:ext>
          </a:extLst>
        </xdr:cNvPr>
        <xdr:cNvPicPr>
          <a:picLocks noChangeAspect="1"/>
        </xdr:cNvPicPr>
      </xdr:nvPicPr>
      <xdr:blipFill>
        <a:blip xmlns:r="http://schemas.openxmlformats.org/officeDocument/2006/relationships" r:embed="rId2"/>
        <a:stretch>
          <a:fillRect/>
        </a:stretch>
      </xdr:blipFill>
      <xdr:spPr>
        <a:xfrm>
          <a:off x="8175626" y="365125"/>
          <a:ext cx="2169700" cy="1968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21</xdr:col>
      <xdr:colOff>148166</xdr:colOff>
      <xdr:row>39</xdr:row>
      <xdr:rowOff>93620</xdr:rowOff>
    </xdr:from>
    <xdr:to>
      <xdr:col>25</xdr:col>
      <xdr:colOff>3174</xdr:colOff>
      <xdr:row>44</xdr:row>
      <xdr:rowOff>190422</xdr:rowOff>
    </xdr:to>
    <xdr:pic>
      <xdr:nvPicPr>
        <xdr:cNvPr id="5" name="Afbeelding 4">
          <a:extLst>
            <a:ext uri="{FF2B5EF4-FFF2-40B4-BE49-F238E27FC236}">
              <a16:creationId xmlns:a16="http://schemas.microsoft.com/office/drawing/2014/main" id="{96AFF28D-7302-D644-901A-91F2796E12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09999" y="12063370"/>
          <a:ext cx="1153583" cy="1631385"/>
        </a:xfrm>
        <a:prstGeom prst="rect">
          <a:avLst/>
        </a:prstGeom>
      </xdr:spPr>
    </xdr:pic>
    <xdr:clientData/>
  </xdr:twoCellAnchor>
  <xdr:twoCellAnchor editAs="oneCell">
    <xdr:from>
      <xdr:col>6</xdr:col>
      <xdr:colOff>15875</xdr:colOff>
      <xdr:row>0</xdr:row>
      <xdr:rowOff>171680</xdr:rowOff>
    </xdr:from>
    <xdr:to>
      <xdr:col>8</xdr:col>
      <xdr:colOff>0</xdr:colOff>
      <xdr:row>7</xdr:row>
      <xdr:rowOff>235140</xdr:rowOff>
    </xdr:to>
    <xdr:pic>
      <xdr:nvPicPr>
        <xdr:cNvPr id="2" name="Afbeelding 1">
          <a:extLst>
            <a:ext uri="{FF2B5EF4-FFF2-40B4-BE49-F238E27FC236}">
              <a16:creationId xmlns:a16="http://schemas.microsoft.com/office/drawing/2014/main" id="{BE444709-DE75-C848-AA6B-D4E742C5AD89}"/>
            </a:ext>
          </a:extLst>
        </xdr:cNvPr>
        <xdr:cNvPicPr>
          <a:picLocks noChangeAspect="1"/>
        </xdr:cNvPicPr>
      </xdr:nvPicPr>
      <xdr:blipFill>
        <a:blip xmlns:r="http://schemas.openxmlformats.org/officeDocument/2006/relationships" r:embed="rId2"/>
        <a:stretch>
          <a:fillRect/>
        </a:stretch>
      </xdr:blipFill>
      <xdr:spPr>
        <a:xfrm>
          <a:off x="7683500" y="171680"/>
          <a:ext cx="2397125" cy="217483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158750</xdr:colOff>
      <xdr:row>0</xdr:row>
      <xdr:rowOff>264305</xdr:rowOff>
    </xdr:from>
    <xdr:to>
      <xdr:col>8</xdr:col>
      <xdr:colOff>0</xdr:colOff>
      <xdr:row>7</xdr:row>
      <xdr:rowOff>284556</xdr:rowOff>
    </xdr:to>
    <xdr:pic>
      <xdr:nvPicPr>
        <xdr:cNvPr id="2" name="Afbeelding 1">
          <a:extLst>
            <a:ext uri="{FF2B5EF4-FFF2-40B4-BE49-F238E27FC236}">
              <a16:creationId xmlns:a16="http://schemas.microsoft.com/office/drawing/2014/main" id="{5305E349-7B2D-3646-9B8A-59132FA77DE2}"/>
            </a:ext>
          </a:extLst>
        </xdr:cNvPr>
        <xdr:cNvPicPr>
          <a:picLocks noChangeAspect="1"/>
        </xdr:cNvPicPr>
      </xdr:nvPicPr>
      <xdr:blipFill>
        <a:blip xmlns:r="http://schemas.openxmlformats.org/officeDocument/2006/relationships" r:embed="rId1"/>
        <a:stretch>
          <a:fillRect/>
        </a:stretch>
      </xdr:blipFill>
      <xdr:spPr>
        <a:xfrm>
          <a:off x="7826375" y="264305"/>
          <a:ext cx="2349500" cy="213162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13</xdr:col>
      <xdr:colOff>303388</xdr:colOff>
      <xdr:row>42</xdr:row>
      <xdr:rowOff>84666</xdr:rowOff>
    </xdr:from>
    <xdr:to>
      <xdr:col>25</xdr:col>
      <xdr:colOff>80865</xdr:colOff>
      <xdr:row>44</xdr:row>
      <xdr:rowOff>261054</xdr:rowOff>
    </xdr:to>
    <xdr:pic>
      <xdr:nvPicPr>
        <xdr:cNvPr id="5" name="Afbeelding 4">
          <a:extLst>
            <a:ext uri="{FF2B5EF4-FFF2-40B4-BE49-F238E27FC236}">
              <a16:creationId xmlns:a16="http://schemas.microsoft.com/office/drawing/2014/main" id="{50B1C951-4425-7948-8C5E-1F0B887258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040555" y="12975166"/>
          <a:ext cx="3714477" cy="790221"/>
        </a:xfrm>
        <a:prstGeom prst="rect">
          <a:avLst/>
        </a:prstGeom>
      </xdr:spPr>
    </xdr:pic>
    <xdr:clientData/>
  </xdr:twoCellAnchor>
  <xdr:twoCellAnchor editAs="oneCell">
    <xdr:from>
      <xdr:col>7</xdr:col>
      <xdr:colOff>381000</xdr:colOff>
      <xdr:row>0</xdr:row>
      <xdr:rowOff>168418</xdr:rowOff>
    </xdr:from>
    <xdr:to>
      <xdr:col>8</xdr:col>
      <xdr:colOff>269875</xdr:colOff>
      <xdr:row>6</xdr:row>
      <xdr:rowOff>245446</xdr:rowOff>
    </xdr:to>
    <xdr:pic>
      <xdr:nvPicPr>
        <xdr:cNvPr id="2" name="Afbeelding 1">
          <a:extLst>
            <a:ext uri="{FF2B5EF4-FFF2-40B4-BE49-F238E27FC236}">
              <a16:creationId xmlns:a16="http://schemas.microsoft.com/office/drawing/2014/main" id="{880A0ECB-3B87-894D-B81E-DFE4D2E63B10}"/>
            </a:ext>
          </a:extLst>
        </xdr:cNvPr>
        <xdr:cNvPicPr>
          <a:picLocks noChangeAspect="1"/>
        </xdr:cNvPicPr>
      </xdr:nvPicPr>
      <xdr:blipFill>
        <a:blip xmlns:r="http://schemas.openxmlformats.org/officeDocument/2006/relationships" r:embed="rId2"/>
        <a:stretch>
          <a:fillRect/>
        </a:stretch>
      </xdr:blipFill>
      <xdr:spPr>
        <a:xfrm>
          <a:off x="8413750" y="168418"/>
          <a:ext cx="2079625" cy="188677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1889125</xdr:colOff>
      <xdr:row>0</xdr:row>
      <xdr:rowOff>201640</xdr:rowOff>
    </xdr:from>
    <xdr:to>
      <xdr:col>7</xdr:col>
      <xdr:colOff>1412875</xdr:colOff>
      <xdr:row>6</xdr:row>
      <xdr:rowOff>278668</xdr:rowOff>
    </xdr:to>
    <xdr:pic>
      <xdr:nvPicPr>
        <xdr:cNvPr id="2" name="Afbeelding 1">
          <a:extLst>
            <a:ext uri="{FF2B5EF4-FFF2-40B4-BE49-F238E27FC236}">
              <a16:creationId xmlns:a16="http://schemas.microsoft.com/office/drawing/2014/main" id="{81AC0657-77E5-0E41-A673-CD9BA5F97793}"/>
            </a:ext>
          </a:extLst>
        </xdr:cNvPr>
        <xdr:cNvPicPr>
          <a:picLocks noChangeAspect="1"/>
        </xdr:cNvPicPr>
      </xdr:nvPicPr>
      <xdr:blipFill>
        <a:blip xmlns:r="http://schemas.openxmlformats.org/officeDocument/2006/relationships" r:embed="rId1"/>
        <a:stretch>
          <a:fillRect/>
        </a:stretch>
      </xdr:blipFill>
      <xdr:spPr>
        <a:xfrm>
          <a:off x="7366000" y="201640"/>
          <a:ext cx="2079625" cy="188677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317501</xdr:colOff>
      <xdr:row>0</xdr:row>
      <xdr:rowOff>259252</xdr:rowOff>
    </xdr:from>
    <xdr:to>
      <xdr:col>8</xdr:col>
      <xdr:colOff>3176</xdr:colOff>
      <xdr:row>6</xdr:row>
      <xdr:rowOff>293071</xdr:rowOff>
    </xdr:to>
    <xdr:pic>
      <xdr:nvPicPr>
        <xdr:cNvPr id="2" name="Afbeelding 1">
          <a:extLst>
            <a:ext uri="{FF2B5EF4-FFF2-40B4-BE49-F238E27FC236}">
              <a16:creationId xmlns:a16="http://schemas.microsoft.com/office/drawing/2014/main" id="{ABC22FB5-CCFD-274F-8CD9-C8E9FE0E1D9C}"/>
            </a:ext>
          </a:extLst>
        </xdr:cNvPr>
        <xdr:cNvPicPr>
          <a:picLocks noChangeAspect="1"/>
        </xdr:cNvPicPr>
      </xdr:nvPicPr>
      <xdr:blipFill>
        <a:blip xmlns:r="http://schemas.openxmlformats.org/officeDocument/2006/relationships" r:embed="rId1"/>
        <a:stretch>
          <a:fillRect/>
        </a:stretch>
      </xdr:blipFill>
      <xdr:spPr>
        <a:xfrm>
          <a:off x="7985126" y="259252"/>
          <a:ext cx="2032000" cy="1843569"/>
        </a:xfrm>
        <a:prstGeom prst="rect">
          <a:avLst/>
        </a:prstGeom>
      </xdr:spPr>
    </xdr:pic>
    <xdr:clientData/>
  </xdr:twoCellAnchor>
</xdr:wsDr>
</file>

<file path=xl/theme/theme1.xml><?xml version="1.0" encoding="utf-8"?>
<a:theme xmlns:a="http://schemas.openxmlformats.org/drawingml/2006/main" name="Kantoorthema">
  <a:themeElements>
    <a:clrScheme name="Groengeel">
      <a:dk1>
        <a:sysClr val="windowText" lastClr="000000"/>
      </a:dk1>
      <a:lt1>
        <a:sysClr val="window" lastClr="FFFFFF"/>
      </a:lt1>
      <a:dk2>
        <a:srgbClr val="455F51"/>
      </a:dk2>
      <a:lt2>
        <a:srgbClr val="E2DFCC"/>
      </a:lt2>
      <a:accent1>
        <a:srgbClr val="99CB38"/>
      </a:accent1>
      <a:accent2>
        <a:srgbClr val="63A537"/>
      </a:accent2>
      <a:accent3>
        <a:srgbClr val="37A76F"/>
      </a:accent3>
      <a:accent4>
        <a:srgbClr val="44C1A3"/>
      </a:accent4>
      <a:accent5>
        <a:srgbClr val="4EB3CF"/>
      </a:accent5>
      <a:accent6>
        <a:srgbClr val="51C3F9"/>
      </a:accent6>
      <a:hlink>
        <a:srgbClr val="EE7B08"/>
      </a:hlink>
      <a:folHlink>
        <a:srgbClr val="977B2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8.bin"/><Relationship Id="rId1" Type="http://schemas.openxmlformats.org/officeDocument/2006/relationships/hyperlink" Target="http://www.obstwaspan.nl/ittwaspan@roobol.frl/Skoalstrjitte%204/9287LV%20Twijzelerheide/0511-443128" TargetMode="External"/><Relationship Id="rId4" Type="http://schemas.openxmlformats.org/officeDocument/2006/relationships/vmlDrawing" Target="../drawings/vmlDrawing7.v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9.bin"/><Relationship Id="rId1" Type="http://schemas.openxmlformats.org/officeDocument/2006/relationships/hyperlink" Target="http://www.obstwaspan.nl/ittwaspan@roobol.frl/Skoalstrjitte%204/9287LV%20Twijzelerheide/0511-443128" TargetMode="External"/><Relationship Id="rId4" Type="http://schemas.openxmlformats.org/officeDocument/2006/relationships/vmlDrawing" Target="../drawings/vmlDrawing8.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0.bin"/><Relationship Id="rId1" Type="http://schemas.openxmlformats.org/officeDocument/2006/relationships/hyperlink" Target="http://www.obstwaspan.nl/ittwaspan@roobol.frl/Skoalstrjitte%204/9287LV%20Twijzelerheide/0511-443128" TargetMode="External"/><Relationship Id="rId4" Type="http://schemas.openxmlformats.org/officeDocument/2006/relationships/vmlDrawing" Target="../drawings/vmlDrawing9.v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1.bin"/><Relationship Id="rId1" Type="http://schemas.openxmlformats.org/officeDocument/2006/relationships/hyperlink" Target="http://www.obstwaspan.nl/ittwaspan@roobol.frl/Skoalstrjitte%204/9287LV%20Twijzelerheide/0511-443128"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2.bin"/><Relationship Id="rId1" Type="http://schemas.openxmlformats.org/officeDocument/2006/relationships/hyperlink" Target="http://www.obstwaspan.nl/ittwaspan@roobol.frl/Skoalstrjitte%204/9287LV%20Twijzelerheide/0511-443128" TargetMode="External"/><Relationship Id="rId4" Type="http://schemas.openxmlformats.org/officeDocument/2006/relationships/vmlDrawing" Target="../drawings/vmlDrawing11.v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hyperlink" Target="https://www.vertex42.com/calendars/?utm_source=ms&amp;utm_medium=file&amp;utm_campaign=office&amp;utm_term=monthly&amp;utm_content=url" TargetMode="External"/><Relationship Id="rId2" Type="http://schemas.openxmlformats.org/officeDocument/2006/relationships/hyperlink" Target="https://www.vertex42.com/calendars/?utm_source=ms&amp;utm_medium=file&amp;utm_campaign=office&amp;utm_term=monthly&amp;utm_content=text" TargetMode="External"/><Relationship Id="rId1" Type="http://schemas.openxmlformats.org/officeDocument/2006/relationships/hyperlink" Target="https://www.vertex42.com/calendars/?utm_source=ms&amp;utm_medium=file&amp;utm_campaign=office&amp;utm_term=monthly&amp;utm_content=more" TargetMode="External"/><Relationship Id="rId5" Type="http://schemas.openxmlformats.org/officeDocument/2006/relationships/drawing" Target="../drawings/drawing16.xml"/><Relationship Id="rId4"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hyperlink" Target="https://www.vertex42.com/calendars/?utm_source=ms&amp;utm_medium=file&amp;utm_campaign=office&amp;utm_term=monthly&amp;utm_content=text&amp;utm_content=url" TargetMode="External"/><Relationship Id="rId7" Type="http://schemas.openxmlformats.org/officeDocument/2006/relationships/drawing" Target="../drawings/drawing3.xml"/><Relationship Id="rId2" Type="http://schemas.openxmlformats.org/officeDocument/2006/relationships/hyperlink" Target="https://www.vertex42.com/calendars/?utm_source=ms&amp;utm_medium=file&amp;utm_campaign=office&amp;utm_content=text" TargetMode="External"/><Relationship Id="rId1" Type="http://schemas.openxmlformats.org/officeDocument/2006/relationships/hyperlink" Target="https://www.vertex42.com/calendars/" TargetMode="External"/><Relationship Id="rId6" Type="http://schemas.openxmlformats.org/officeDocument/2006/relationships/printerSettings" Target="../printerSettings/printerSettings1.bin"/><Relationship Id="rId5" Type="http://schemas.openxmlformats.org/officeDocument/2006/relationships/hyperlink" Target="http://www.obstwaspan.nl/ittwaspan@roobol.frl/Skoalstrjitte%204/9287LV%20Twijzelerheide/0511-443128" TargetMode="External"/><Relationship Id="rId4" Type="http://schemas.openxmlformats.org/officeDocument/2006/relationships/hyperlink" Target="https://www.vertex42.com/calendars/?utm_source=ms&amp;utm_medium=file&amp;utm_campaign=office&amp;utm_term=monthly&amp;utm_content=tex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2.bin"/><Relationship Id="rId1" Type="http://schemas.openxmlformats.org/officeDocument/2006/relationships/hyperlink" Target="http://www.obstwaspan.nl/ittwaspan@roobol.frl/Skoalstrjitte%204/9287LV%20Twijzelerheide/0511-443128" TargetMode="Externa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3.bin"/><Relationship Id="rId1" Type="http://schemas.openxmlformats.org/officeDocument/2006/relationships/hyperlink" Target="http://www.obstwaspan.nl/ittwaspan@roobol.frl/Skoalstrjitte%204/9287LV%20Twijzelerheide/0511-443128" TargetMode="Externa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www.obstwaspan.nl/ittwaspan@roobol.frl/Skoalstrjitte%204/9287LV%20Twijzelerheide/0511-443128" TargetMode="Externa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5.bin"/><Relationship Id="rId1" Type="http://schemas.openxmlformats.org/officeDocument/2006/relationships/hyperlink" Target="http://www.obstwaspan.nl/ittwaspan@roobol.frl/Skoalstrjitte%204/9287LV%20Twijzelerheide/0511-443128" TargetMode="External"/><Relationship Id="rId4"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6.bin"/><Relationship Id="rId1" Type="http://schemas.openxmlformats.org/officeDocument/2006/relationships/hyperlink" Target="http://www.obstwaspan.nl/ittwaspan@roobol.frl/Skoalstrjitte%204/9287LV%20Twijzelerheide/0511-443128" TargetMode="External"/><Relationship Id="rId4" Type="http://schemas.openxmlformats.org/officeDocument/2006/relationships/vmlDrawing" Target="../drawings/vmlDrawing5.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7.bin"/><Relationship Id="rId1" Type="http://schemas.openxmlformats.org/officeDocument/2006/relationships/hyperlink" Target="http://www.obstwaspan.nl/ittwaspan@roobol.frl/Skoalstrjitte%204/9287LV%20Twijzelerheide/0511-443128" TargetMode="Externa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3BCBF-BAD3-124C-AC87-8B949212DF39}">
  <sheetPr>
    <pageSetUpPr fitToPage="1"/>
  </sheetPr>
  <dimension ref="P41:Q54"/>
  <sheetViews>
    <sheetView topLeftCell="A53" zoomScale="120" zoomScaleNormal="120" workbookViewId="0">
      <selection activeCell="M64" sqref="M64"/>
    </sheetView>
  </sheetViews>
  <sheetFormatPr baseColWidth="10" defaultColWidth="11.5" defaultRowHeight="13" x14ac:dyDescent="0.15"/>
  <sheetData>
    <row r="41" spans="16:16" ht="13" customHeight="1" x14ac:dyDescent="0.35">
      <c r="P41" s="56"/>
    </row>
    <row r="54" spans="17:17" x14ac:dyDescent="0.15">
      <c r="Q54" t="s">
        <v>0</v>
      </c>
    </row>
  </sheetData>
  <printOptions horizontalCentered="1" verticalCentered="1"/>
  <pageMargins left="0.25" right="0.25" top="0.25" bottom="0.25" header="0.25" footer="0.25"/>
  <pageSetup paperSize="9" scale="64" orientation="landscape" horizontalDpi="0" verticalDpi="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79998168889431442"/>
    <pageSetUpPr fitToPage="1"/>
  </sheetPr>
  <dimension ref="A1:AC84"/>
  <sheetViews>
    <sheetView showGridLines="0" view="pageBreakPreview" topLeftCell="A16" zoomScale="80" zoomScaleNormal="100" zoomScaleSheetLayoutView="80" workbookViewId="0">
      <selection activeCell="C38" sqref="C38:D38"/>
    </sheetView>
  </sheetViews>
  <sheetFormatPr baseColWidth="10" defaultColWidth="9.1640625" defaultRowHeight="24" customHeight="1" x14ac:dyDescent="0.15"/>
  <cols>
    <col min="1" max="1" width="4.83203125" customWidth="1"/>
    <col min="2" max="2" width="28.6640625" customWidth="1"/>
    <col min="3" max="3" width="4.83203125" customWidth="1"/>
    <col min="4" max="4" width="28.6640625" customWidth="1"/>
    <col min="5" max="5" width="4.83203125" customWidth="1"/>
    <col min="6" max="6" width="28.6640625" customWidth="1"/>
    <col min="7" max="7" width="4.83203125" customWidth="1"/>
    <col min="8" max="8" width="28.6640625" customWidth="1"/>
    <col min="9" max="9" width="4.83203125" customWidth="1"/>
    <col min="10" max="10" width="28.6640625" customWidth="1"/>
    <col min="11" max="26" width="4.33203125" customWidth="1"/>
    <col min="29" max="29" width="23.1640625" customWidth="1"/>
  </cols>
  <sheetData>
    <row r="1" spans="1:27" s="26" customFormat="1" ht="24" customHeight="1" x14ac:dyDescent="0.2">
      <c r="A1" s="99">
        <f>DATE(aug!AD18,aug!AD20+7,1)</f>
        <v>46082</v>
      </c>
      <c r="B1" s="99"/>
      <c r="C1" s="99"/>
      <c r="D1" s="99"/>
      <c r="E1" s="99"/>
      <c r="F1" s="99"/>
      <c r="G1" s="99"/>
      <c r="H1" s="99"/>
      <c r="I1" s="25"/>
      <c r="J1" s="25"/>
      <c r="K1" s="102"/>
      <c r="L1" s="102"/>
      <c r="M1" s="102"/>
      <c r="N1" s="102"/>
      <c r="O1" s="102"/>
      <c r="P1" s="102"/>
      <c r="Q1" s="102"/>
      <c r="R1" s="53"/>
      <c r="S1" s="102"/>
      <c r="T1" s="102"/>
      <c r="U1" s="102"/>
      <c r="V1" s="102"/>
      <c r="W1" s="102"/>
      <c r="X1" s="102"/>
      <c r="Y1" s="102"/>
    </row>
    <row r="2" spans="1:27" s="26" customFormat="1" ht="24" customHeight="1" x14ac:dyDescent="0.25">
      <c r="A2" s="99"/>
      <c r="B2" s="99"/>
      <c r="C2" s="99"/>
      <c r="D2" s="99"/>
      <c r="E2" s="99"/>
      <c r="F2" s="99"/>
      <c r="G2" s="99"/>
      <c r="H2" s="99"/>
      <c r="I2" s="25"/>
      <c r="J2" s="25"/>
      <c r="K2" s="54"/>
      <c r="L2" s="54"/>
      <c r="M2" s="54"/>
      <c r="N2" s="54"/>
      <c r="O2" s="54"/>
      <c r="P2" s="54"/>
      <c r="Q2" s="54"/>
      <c r="R2" s="53"/>
      <c r="S2" s="54"/>
      <c r="T2" s="54"/>
      <c r="U2" s="54"/>
      <c r="V2" s="54"/>
      <c r="W2" s="54"/>
      <c r="X2" s="54"/>
      <c r="Y2" s="54"/>
    </row>
    <row r="3" spans="1:27" s="27" customFormat="1" ht="24" customHeight="1" x14ac:dyDescent="0.2">
      <c r="A3" s="99"/>
      <c r="B3" s="99"/>
      <c r="C3" s="99"/>
      <c r="D3" s="99"/>
      <c r="E3" s="99"/>
      <c r="F3" s="99"/>
      <c r="G3" s="99"/>
      <c r="H3" s="99"/>
      <c r="I3" s="25"/>
      <c r="J3" s="25"/>
      <c r="K3" s="55"/>
      <c r="L3" s="55"/>
      <c r="M3" s="55"/>
      <c r="N3" s="55"/>
      <c r="O3" s="55"/>
      <c r="P3" s="55"/>
      <c r="Q3" s="55"/>
      <c r="R3" s="53"/>
      <c r="S3" s="55"/>
      <c r="T3" s="55"/>
      <c r="U3" s="55"/>
      <c r="V3" s="55"/>
      <c r="W3" s="55"/>
      <c r="X3" s="55"/>
      <c r="Y3" s="55"/>
    </row>
    <row r="4" spans="1:27" s="27" customFormat="1" ht="24" customHeight="1" x14ac:dyDescent="0.2">
      <c r="A4" s="99"/>
      <c r="B4" s="99"/>
      <c r="C4" s="99"/>
      <c r="D4" s="99"/>
      <c r="E4" s="99"/>
      <c r="F4" s="99"/>
      <c r="G4" s="99"/>
      <c r="H4" s="99"/>
      <c r="I4" s="25"/>
      <c r="J4" s="25"/>
      <c r="K4" s="55"/>
      <c r="L4" s="55"/>
      <c r="M4" s="55"/>
      <c r="N4" s="55"/>
      <c r="O4" s="55"/>
      <c r="P4" s="55"/>
      <c r="Q4" s="55"/>
      <c r="R4" s="53"/>
      <c r="S4" s="55"/>
      <c r="T4" s="55"/>
      <c r="U4" s="55"/>
      <c r="V4" s="55"/>
      <c r="W4" s="55"/>
      <c r="X4" s="55"/>
      <c r="Y4" s="55"/>
    </row>
    <row r="5" spans="1:27" s="27" customFormat="1" ht="24" customHeight="1" x14ac:dyDescent="0.2">
      <c r="A5" s="99"/>
      <c r="B5" s="99"/>
      <c r="C5" s="99"/>
      <c r="D5" s="99"/>
      <c r="E5" s="99"/>
      <c r="F5" s="99"/>
      <c r="G5" s="99"/>
      <c r="H5" s="99"/>
      <c r="I5" s="25"/>
      <c r="J5" s="25"/>
      <c r="K5" s="55"/>
      <c r="L5" s="55"/>
      <c r="M5" s="55"/>
      <c r="N5" s="55"/>
      <c r="O5" s="55"/>
      <c r="P5" s="55"/>
      <c r="Q5" s="55"/>
      <c r="R5" s="53"/>
      <c r="S5" s="55"/>
      <c r="T5" s="55"/>
      <c r="U5" s="55"/>
      <c r="V5" s="55"/>
      <c r="W5" s="55"/>
      <c r="X5" s="55"/>
      <c r="Y5" s="55"/>
    </row>
    <row r="6" spans="1:27" s="27" customFormat="1" ht="24" customHeight="1" x14ac:dyDescent="0.2">
      <c r="A6" s="99"/>
      <c r="B6" s="99"/>
      <c r="C6" s="99"/>
      <c r="D6" s="99"/>
      <c r="E6" s="99"/>
      <c r="F6" s="99"/>
      <c r="G6" s="99"/>
      <c r="H6" s="99"/>
      <c r="I6" s="25"/>
      <c r="J6" s="25"/>
      <c r="K6" s="55"/>
      <c r="L6" s="55"/>
      <c r="M6" s="55"/>
      <c r="N6" s="55"/>
      <c r="O6" s="55"/>
      <c r="P6" s="55"/>
      <c r="Q6" s="55"/>
      <c r="R6" s="53"/>
      <c r="S6" s="55"/>
      <c r="T6" s="55"/>
      <c r="U6" s="55"/>
      <c r="V6" s="55"/>
      <c r="W6" s="55"/>
      <c r="X6" s="55"/>
      <c r="Y6" s="55"/>
    </row>
    <row r="7" spans="1:27" s="27" customFormat="1" ht="24" customHeight="1" x14ac:dyDescent="0.2">
      <c r="A7" s="99"/>
      <c r="B7" s="99"/>
      <c r="C7" s="99"/>
      <c r="D7" s="99"/>
      <c r="E7" s="99"/>
      <c r="F7" s="99"/>
      <c r="G7" s="99"/>
      <c r="H7" s="99"/>
      <c r="I7" s="25"/>
      <c r="J7" s="25"/>
      <c r="K7" s="55"/>
      <c r="L7" s="55"/>
      <c r="M7" s="55"/>
      <c r="N7" s="55"/>
      <c r="O7" s="55"/>
      <c r="P7" s="55"/>
      <c r="Q7" s="55"/>
      <c r="R7" s="53"/>
      <c r="S7" s="55"/>
      <c r="T7" s="55"/>
      <c r="U7" s="55"/>
      <c r="V7" s="55"/>
      <c r="W7" s="55"/>
      <c r="X7" s="55"/>
      <c r="Y7" s="55"/>
    </row>
    <row r="8" spans="1:27" s="3" customFormat="1" ht="24" customHeight="1" x14ac:dyDescent="0.2">
      <c r="A8" s="60" t="s">
        <v>1</v>
      </c>
      <c r="B8" s="23"/>
      <c r="C8" s="23"/>
      <c r="D8" s="23"/>
      <c r="E8" s="23"/>
      <c r="F8" s="23"/>
      <c r="G8" s="23"/>
      <c r="H8" s="23"/>
      <c r="I8" s="24"/>
      <c r="J8" s="24"/>
      <c r="K8" s="55"/>
      <c r="L8" s="55"/>
      <c r="M8" s="55"/>
      <c r="N8" s="55"/>
      <c r="O8" s="55"/>
      <c r="P8" s="55"/>
      <c r="Q8" s="55"/>
      <c r="R8" s="53"/>
      <c r="S8" s="55"/>
      <c r="T8" s="55"/>
      <c r="U8" s="55"/>
      <c r="V8" s="55"/>
      <c r="W8" s="55"/>
      <c r="X8" s="55"/>
      <c r="Y8" s="55"/>
      <c r="Z8" s="4"/>
    </row>
    <row r="9" spans="1:27" s="1" customFormat="1" ht="24" customHeight="1" x14ac:dyDescent="0.15">
      <c r="A9" s="100">
        <f>A10</f>
        <v>46076</v>
      </c>
      <c r="B9" s="101"/>
      <c r="C9" s="101">
        <f>C10</f>
        <v>46077</v>
      </c>
      <c r="D9" s="101"/>
      <c r="E9" s="101">
        <f>E10</f>
        <v>46078</v>
      </c>
      <c r="F9" s="101"/>
      <c r="G9" s="101">
        <f>G10</f>
        <v>46079</v>
      </c>
      <c r="H9" s="101"/>
      <c r="I9" s="101">
        <f>I10</f>
        <v>46080</v>
      </c>
      <c r="J9" s="101"/>
      <c r="K9" s="101">
        <f>K10</f>
        <v>46081</v>
      </c>
      <c r="L9" s="101"/>
      <c r="M9" s="101"/>
      <c r="N9" s="101"/>
      <c r="O9" s="101"/>
      <c r="P9" s="101"/>
      <c r="Q9" s="101"/>
      <c r="R9" s="101"/>
      <c r="S9" s="101">
        <f>S10</f>
        <v>46082</v>
      </c>
      <c r="T9" s="101"/>
      <c r="U9" s="101"/>
      <c r="V9" s="101"/>
      <c r="W9" s="101"/>
      <c r="X9" s="101"/>
      <c r="Y9" s="101"/>
      <c r="Z9" s="103"/>
    </row>
    <row r="10" spans="1:27" s="1" customFormat="1" ht="24" customHeight="1" x14ac:dyDescent="0.15">
      <c r="A10" s="63">
        <f>$A$1-(WEEKDAY($A$1,1)-(start_day-1))-IF((WEEKDAY($A$1,1)-(start_day-1))&lt;=0,7,0)+1</f>
        <v>46076</v>
      </c>
      <c r="B10" s="48"/>
      <c r="C10" s="63">
        <f>A10+1</f>
        <v>46077</v>
      </c>
      <c r="D10" s="49"/>
      <c r="E10" s="63">
        <f>C10+1</f>
        <v>46078</v>
      </c>
      <c r="F10" s="49"/>
      <c r="G10" s="63">
        <f>E10+1</f>
        <v>46079</v>
      </c>
      <c r="H10" s="49"/>
      <c r="I10" s="63">
        <f>G10+1</f>
        <v>46080</v>
      </c>
      <c r="J10" s="49"/>
      <c r="K10" s="110">
        <f>I10+1</f>
        <v>46081</v>
      </c>
      <c r="L10" s="111"/>
      <c r="M10" s="142"/>
      <c r="N10" s="142"/>
      <c r="O10" s="142"/>
      <c r="P10" s="142"/>
      <c r="Q10" s="142"/>
      <c r="R10" s="143"/>
      <c r="S10" s="95">
        <f>K10+1</f>
        <v>46082</v>
      </c>
      <c r="T10" s="96"/>
      <c r="U10" s="93"/>
      <c r="V10" s="93"/>
      <c r="W10" s="93"/>
      <c r="X10" s="93"/>
      <c r="Y10" s="93"/>
      <c r="Z10" s="94"/>
    </row>
    <row r="11" spans="1:27" s="1" customFormat="1" ht="24" customHeight="1" x14ac:dyDescent="0.15">
      <c r="A11" s="138" t="s">
        <v>82</v>
      </c>
      <c r="B11" s="139"/>
      <c r="C11" s="81" t="s">
        <v>82</v>
      </c>
      <c r="D11" s="82"/>
      <c r="E11" s="138" t="s">
        <v>82</v>
      </c>
      <c r="F11" s="140"/>
      <c r="G11" s="81" t="s">
        <v>82</v>
      </c>
      <c r="H11" s="82"/>
      <c r="I11" s="81" t="s">
        <v>82</v>
      </c>
      <c r="J11" s="82"/>
      <c r="K11" s="138" t="s">
        <v>82</v>
      </c>
      <c r="L11" s="139"/>
      <c r="M11" s="139"/>
      <c r="N11" s="139"/>
      <c r="O11" s="139"/>
      <c r="P11" s="139"/>
      <c r="Q11" s="139"/>
      <c r="R11" s="140"/>
      <c r="S11" s="81" t="s">
        <v>82</v>
      </c>
      <c r="T11" s="83"/>
      <c r="U11" s="83"/>
      <c r="V11" s="83"/>
      <c r="W11" s="83"/>
      <c r="X11" s="83"/>
      <c r="Y11" s="83"/>
      <c r="Z11" s="82"/>
    </row>
    <row r="12" spans="1:27" s="1" customFormat="1" ht="24" customHeight="1" x14ac:dyDescent="0.15">
      <c r="A12" s="138"/>
      <c r="B12" s="139"/>
      <c r="C12" s="138"/>
      <c r="D12" s="140"/>
      <c r="E12" s="138"/>
      <c r="F12" s="140"/>
      <c r="G12" s="138"/>
      <c r="H12" s="140"/>
      <c r="I12" s="81"/>
      <c r="J12" s="82"/>
      <c r="K12" s="138"/>
      <c r="L12" s="139"/>
      <c r="M12" s="139"/>
      <c r="N12" s="139"/>
      <c r="O12" s="139"/>
      <c r="P12" s="139"/>
      <c r="Q12" s="139"/>
      <c r="R12" s="140"/>
      <c r="S12" s="84"/>
      <c r="T12" s="85"/>
      <c r="U12" s="85"/>
      <c r="V12" s="85"/>
      <c r="W12" s="85"/>
      <c r="X12" s="85"/>
      <c r="Y12" s="85"/>
      <c r="Z12" s="86"/>
    </row>
    <row r="13" spans="1:27" s="1" customFormat="1" ht="24" customHeight="1" x14ac:dyDescent="0.15">
      <c r="A13" s="81"/>
      <c r="B13" s="83"/>
      <c r="C13" s="81"/>
      <c r="D13" s="82"/>
      <c r="E13" s="81"/>
      <c r="F13" s="82"/>
      <c r="G13" s="81"/>
      <c r="H13" s="82"/>
      <c r="I13" s="81"/>
      <c r="J13" s="82"/>
      <c r="K13" s="81"/>
      <c r="L13" s="83"/>
      <c r="M13" s="83"/>
      <c r="N13" s="83"/>
      <c r="O13" s="83"/>
      <c r="P13" s="83"/>
      <c r="Q13" s="83"/>
      <c r="R13" s="82"/>
      <c r="S13" s="84"/>
      <c r="T13" s="85"/>
      <c r="U13" s="85"/>
      <c r="V13" s="85"/>
      <c r="W13" s="85"/>
      <c r="X13" s="85"/>
      <c r="Y13" s="85"/>
      <c r="Z13" s="86"/>
    </row>
    <row r="14" spans="1:27" s="1" customFormat="1" ht="24" customHeight="1" x14ac:dyDescent="0.15">
      <c r="A14" s="81"/>
      <c r="B14" s="83"/>
      <c r="C14" s="81"/>
      <c r="D14" s="82"/>
      <c r="E14" s="81"/>
      <c r="F14" s="82"/>
      <c r="G14" s="81"/>
      <c r="H14" s="82"/>
      <c r="I14" s="81"/>
      <c r="J14" s="82"/>
      <c r="K14" s="81"/>
      <c r="L14" s="83"/>
      <c r="M14" s="83"/>
      <c r="N14" s="83"/>
      <c r="O14" s="83"/>
      <c r="P14" s="83"/>
      <c r="Q14" s="83"/>
      <c r="R14" s="82"/>
      <c r="S14" s="84"/>
      <c r="T14" s="85"/>
      <c r="U14" s="85"/>
      <c r="V14" s="85"/>
      <c r="W14" s="85"/>
      <c r="X14" s="85"/>
      <c r="Y14" s="85"/>
      <c r="Z14" s="86"/>
    </row>
    <row r="15" spans="1:27" s="2" customFormat="1" ht="24" customHeight="1" x14ac:dyDescent="0.15">
      <c r="A15" s="90"/>
      <c r="B15" s="91"/>
      <c r="C15" s="90"/>
      <c r="D15" s="92"/>
      <c r="E15" s="90"/>
      <c r="F15" s="92"/>
      <c r="G15" s="90"/>
      <c r="H15" s="92"/>
      <c r="I15" s="90"/>
      <c r="J15" s="92"/>
      <c r="K15" s="90"/>
      <c r="L15" s="91"/>
      <c r="M15" s="91"/>
      <c r="N15" s="91"/>
      <c r="O15" s="91"/>
      <c r="P15" s="91"/>
      <c r="Q15" s="91"/>
      <c r="R15" s="92"/>
      <c r="S15" s="135" t="s">
        <v>84</v>
      </c>
      <c r="T15" s="136"/>
      <c r="U15" s="136"/>
      <c r="V15" s="136"/>
      <c r="W15" s="136"/>
      <c r="X15" s="136"/>
      <c r="Y15" s="136"/>
      <c r="Z15" s="137"/>
      <c r="AA15" s="1"/>
    </row>
    <row r="16" spans="1:27" s="1" customFormat="1" ht="24" customHeight="1" x14ac:dyDescent="0.15">
      <c r="A16" s="61">
        <f>S10+1</f>
        <v>46083</v>
      </c>
      <c r="B16" s="35"/>
      <c r="C16" s="61">
        <f>A16+1</f>
        <v>46084</v>
      </c>
      <c r="D16" s="36"/>
      <c r="E16" s="61">
        <f>C16+1</f>
        <v>46085</v>
      </c>
      <c r="F16" s="36"/>
      <c r="G16" s="61">
        <f>E16+1</f>
        <v>46086</v>
      </c>
      <c r="H16" s="36"/>
      <c r="I16" s="61">
        <f>G16+1</f>
        <v>46087</v>
      </c>
      <c r="J16" s="36"/>
      <c r="K16" s="95">
        <f>I16+1</f>
        <v>46088</v>
      </c>
      <c r="L16" s="96"/>
      <c r="M16" s="93"/>
      <c r="N16" s="93"/>
      <c r="O16" s="93"/>
      <c r="P16" s="93"/>
      <c r="Q16" s="93"/>
      <c r="R16" s="94"/>
      <c r="S16" s="95">
        <f>K16+1</f>
        <v>46089</v>
      </c>
      <c r="T16" s="96"/>
      <c r="U16" s="93"/>
      <c r="V16" s="93"/>
      <c r="W16" s="93"/>
      <c r="X16" s="93"/>
      <c r="Y16" s="93"/>
      <c r="Z16" s="94"/>
    </row>
    <row r="17" spans="1:27" s="1" customFormat="1" ht="24" customHeight="1" x14ac:dyDescent="0.15">
      <c r="A17" s="97" t="s">
        <v>39</v>
      </c>
      <c r="B17" s="104"/>
      <c r="C17" s="97"/>
      <c r="D17" s="104"/>
      <c r="E17" s="97"/>
      <c r="F17" s="104"/>
      <c r="G17" s="97"/>
      <c r="H17" s="98"/>
      <c r="I17" s="97"/>
      <c r="J17" s="98"/>
      <c r="K17" s="81"/>
      <c r="L17" s="83"/>
      <c r="M17" s="83"/>
      <c r="N17" s="83"/>
      <c r="O17" s="83"/>
      <c r="P17" s="83"/>
      <c r="Q17" s="83"/>
      <c r="R17" s="82"/>
      <c r="S17" s="152"/>
      <c r="T17" s="153"/>
      <c r="U17" s="153"/>
      <c r="V17" s="153"/>
      <c r="W17" s="153"/>
      <c r="X17" s="153"/>
      <c r="Y17" s="153"/>
      <c r="Z17" s="155"/>
    </row>
    <row r="18" spans="1:27" s="1" customFormat="1" ht="24" customHeight="1" x14ac:dyDescent="0.15">
      <c r="A18" s="108" t="s">
        <v>16</v>
      </c>
      <c r="B18" s="109"/>
      <c r="C18" s="97"/>
      <c r="D18" s="104"/>
      <c r="E18" s="97"/>
      <c r="F18" s="104"/>
      <c r="G18" s="97"/>
      <c r="H18" s="98"/>
      <c r="I18" s="97"/>
      <c r="J18" s="98"/>
      <c r="K18" s="81"/>
      <c r="L18" s="83"/>
      <c r="M18" s="83"/>
      <c r="N18" s="83"/>
      <c r="O18" s="83"/>
      <c r="P18" s="83"/>
      <c r="Q18" s="83"/>
      <c r="R18" s="82"/>
      <c r="S18" s="84"/>
      <c r="T18" s="85"/>
      <c r="U18" s="85"/>
      <c r="V18" s="85"/>
      <c r="W18" s="85"/>
      <c r="X18" s="85"/>
      <c r="Y18" s="85"/>
      <c r="Z18" s="86"/>
    </row>
    <row r="19" spans="1:27" s="1" customFormat="1" ht="24" customHeight="1" x14ac:dyDescent="0.15">
      <c r="A19" s="108" t="s">
        <v>17</v>
      </c>
      <c r="B19" s="109"/>
      <c r="C19" s="97"/>
      <c r="D19" s="98"/>
      <c r="E19" s="97"/>
      <c r="F19" s="98"/>
      <c r="G19" s="97"/>
      <c r="H19" s="98"/>
      <c r="I19" s="97"/>
      <c r="J19" s="98"/>
      <c r="K19" s="81"/>
      <c r="L19" s="83"/>
      <c r="M19" s="83"/>
      <c r="N19" s="83"/>
      <c r="O19" s="83"/>
      <c r="P19" s="83"/>
      <c r="Q19" s="83"/>
      <c r="R19" s="82"/>
      <c r="S19" s="84"/>
      <c r="T19" s="85"/>
      <c r="U19" s="85"/>
      <c r="V19" s="85"/>
      <c r="W19" s="85"/>
      <c r="X19" s="85"/>
      <c r="Y19" s="85"/>
      <c r="Z19" s="86"/>
    </row>
    <row r="20" spans="1:27" s="1" customFormat="1" ht="24" customHeight="1" x14ac:dyDescent="0.15">
      <c r="A20" s="97"/>
      <c r="B20" s="104"/>
      <c r="C20" s="97"/>
      <c r="D20" s="98"/>
      <c r="E20" s="97"/>
      <c r="F20" s="98"/>
      <c r="G20" s="97"/>
      <c r="H20" s="98"/>
      <c r="I20" s="97"/>
      <c r="J20" s="98"/>
      <c r="K20" s="81"/>
      <c r="L20" s="83"/>
      <c r="M20" s="83"/>
      <c r="N20" s="83"/>
      <c r="O20" s="83"/>
      <c r="P20" s="83"/>
      <c r="Q20" s="83"/>
      <c r="R20" s="82"/>
      <c r="S20" s="84"/>
      <c r="T20" s="85"/>
      <c r="U20" s="85"/>
      <c r="V20" s="85"/>
      <c r="W20" s="85"/>
      <c r="X20" s="85"/>
      <c r="Y20" s="85"/>
      <c r="Z20" s="86"/>
    </row>
    <row r="21" spans="1:27" s="2" customFormat="1" ht="24" customHeight="1" x14ac:dyDescent="0.15">
      <c r="A21" s="105"/>
      <c r="B21" s="106"/>
      <c r="C21" s="105"/>
      <c r="D21" s="107"/>
      <c r="E21" s="105"/>
      <c r="F21" s="107"/>
      <c r="G21" s="105"/>
      <c r="H21" s="107"/>
      <c r="I21" s="105"/>
      <c r="J21" s="107"/>
      <c r="K21" s="90"/>
      <c r="L21" s="91"/>
      <c r="M21" s="91"/>
      <c r="N21" s="91"/>
      <c r="O21" s="91"/>
      <c r="P21" s="91"/>
      <c r="Q21" s="91"/>
      <c r="R21" s="92"/>
      <c r="S21" s="135" t="s">
        <v>85</v>
      </c>
      <c r="T21" s="136"/>
      <c r="U21" s="136"/>
      <c r="V21" s="136"/>
      <c r="W21" s="136"/>
      <c r="X21" s="136"/>
      <c r="Y21" s="136"/>
      <c r="Z21" s="137"/>
      <c r="AA21" s="1"/>
    </row>
    <row r="22" spans="1:27" s="1" customFormat="1" ht="24" customHeight="1" x14ac:dyDescent="0.15">
      <c r="A22" s="61">
        <f>S16+1</f>
        <v>46090</v>
      </c>
      <c r="B22" s="35"/>
      <c r="C22" s="61">
        <f>A22+1</f>
        <v>46091</v>
      </c>
      <c r="D22" s="36"/>
      <c r="E22" s="61">
        <f>C22+1</f>
        <v>46092</v>
      </c>
      <c r="F22" s="36"/>
      <c r="G22" s="61">
        <f>E22+1</f>
        <v>46093</v>
      </c>
      <c r="H22" s="36"/>
      <c r="I22" s="61">
        <f>G22+1</f>
        <v>46094</v>
      </c>
      <c r="J22" s="36"/>
      <c r="K22" s="95">
        <f>I22+1</f>
        <v>46095</v>
      </c>
      <c r="L22" s="96"/>
      <c r="M22" s="93"/>
      <c r="N22" s="93"/>
      <c r="O22" s="93"/>
      <c r="P22" s="93"/>
      <c r="Q22" s="93"/>
      <c r="R22" s="94"/>
      <c r="S22" s="95">
        <f>K22+1</f>
        <v>46096</v>
      </c>
      <c r="T22" s="96"/>
      <c r="U22" s="93"/>
      <c r="V22" s="93"/>
      <c r="W22" s="93"/>
      <c r="X22" s="93"/>
      <c r="Y22" s="93"/>
      <c r="Z22" s="94"/>
    </row>
    <row r="23" spans="1:27" s="1" customFormat="1" ht="24" customHeight="1" x14ac:dyDescent="0.15">
      <c r="A23" s="108" t="s">
        <v>16</v>
      </c>
      <c r="B23" s="109"/>
      <c r="C23" s="97"/>
      <c r="D23" s="98"/>
      <c r="E23" s="97"/>
      <c r="F23" s="98"/>
      <c r="G23" s="97"/>
      <c r="H23" s="98"/>
      <c r="I23" s="97"/>
      <c r="J23" s="98"/>
      <c r="K23" s="81"/>
      <c r="L23" s="83"/>
      <c r="M23" s="83"/>
      <c r="N23" s="83"/>
      <c r="O23" s="83"/>
      <c r="P23" s="83"/>
      <c r="Q23" s="83"/>
      <c r="R23" s="82"/>
      <c r="S23" s="84"/>
      <c r="T23" s="85"/>
      <c r="U23" s="85"/>
      <c r="V23" s="85"/>
      <c r="W23" s="85"/>
      <c r="X23" s="85"/>
      <c r="Y23" s="85"/>
      <c r="Z23" s="86"/>
    </row>
    <row r="24" spans="1:27" s="1" customFormat="1" ht="24" customHeight="1" x14ac:dyDescent="0.15">
      <c r="A24" s="108" t="s">
        <v>17</v>
      </c>
      <c r="B24" s="109"/>
      <c r="C24" s="97"/>
      <c r="D24" s="98"/>
      <c r="E24" s="97"/>
      <c r="F24" s="98"/>
      <c r="G24" s="97"/>
      <c r="H24" s="98"/>
      <c r="I24" s="97"/>
      <c r="J24" s="98"/>
      <c r="K24" s="81"/>
      <c r="L24" s="83"/>
      <c r="M24" s="83"/>
      <c r="N24" s="83"/>
      <c r="O24" s="83"/>
      <c r="P24" s="83"/>
      <c r="Q24" s="83"/>
      <c r="R24" s="82"/>
      <c r="S24" s="84"/>
      <c r="T24" s="85"/>
      <c r="U24" s="85"/>
      <c r="V24" s="85"/>
      <c r="W24" s="85"/>
      <c r="X24" s="85"/>
      <c r="Y24" s="85"/>
      <c r="Z24" s="86"/>
    </row>
    <row r="25" spans="1:27" s="1" customFormat="1" ht="24" customHeight="1" x14ac:dyDescent="0.15">
      <c r="A25" s="97"/>
      <c r="B25" s="104"/>
      <c r="C25" s="97"/>
      <c r="D25" s="98"/>
      <c r="E25" s="97"/>
      <c r="F25" s="98"/>
      <c r="G25" s="97"/>
      <c r="H25" s="98"/>
      <c r="I25" s="97"/>
      <c r="J25" s="98"/>
      <c r="K25" s="81"/>
      <c r="L25" s="83"/>
      <c r="M25" s="83"/>
      <c r="N25" s="83"/>
      <c r="O25" s="83"/>
      <c r="P25" s="83"/>
      <c r="Q25" s="83"/>
      <c r="R25" s="82"/>
      <c r="S25" s="84"/>
      <c r="T25" s="85"/>
      <c r="U25" s="85"/>
      <c r="V25" s="85"/>
      <c r="W25" s="85"/>
      <c r="X25" s="85"/>
      <c r="Y25" s="85"/>
      <c r="Z25" s="86"/>
    </row>
    <row r="26" spans="1:27" s="1" customFormat="1" ht="24" customHeight="1" x14ac:dyDescent="0.15">
      <c r="A26" s="97"/>
      <c r="B26" s="104"/>
      <c r="C26" s="97"/>
      <c r="D26" s="98"/>
      <c r="E26" s="97"/>
      <c r="F26" s="98"/>
      <c r="G26" s="97"/>
      <c r="H26" s="98"/>
      <c r="I26" s="97"/>
      <c r="J26" s="98"/>
      <c r="K26" s="81"/>
      <c r="L26" s="83"/>
      <c r="M26" s="83"/>
      <c r="N26" s="83"/>
      <c r="O26" s="83"/>
      <c r="P26" s="83"/>
      <c r="Q26" s="83"/>
      <c r="R26" s="82"/>
      <c r="S26" s="84"/>
      <c r="T26" s="85"/>
      <c r="U26" s="85"/>
      <c r="V26" s="85"/>
      <c r="W26" s="85"/>
      <c r="X26" s="85"/>
      <c r="Y26" s="85"/>
      <c r="Z26" s="86"/>
    </row>
    <row r="27" spans="1:27" s="2" customFormat="1" ht="24" customHeight="1" x14ac:dyDescent="0.15">
      <c r="A27" s="105"/>
      <c r="B27" s="106"/>
      <c r="C27" s="105"/>
      <c r="D27" s="107"/>
      <c r="E27" s="105"/>
      <c r="F27" s="107"/>
      <c r="G27" s="105"/>
      <c r="H27" s="107"/>
      <c r="I27" s="105"/>
      <c r="J27" s="107"/>
      <c r="K27" s="90"/>
      <c r="L27" s="91"/>
      <c r="M27" s="91"/>
      <c r="N27" s="91"/>
      <c r="O27" s="91"/>
      <c r="P27" s="91"/>
      <c r="Q27" s="91"/>
      <c r="R27" s="92"/>
      <c r="S27" s="135" t="s">
        <v>86</v>
      </c>
      <c r="T27" s="136"/>
      <c r="U27" s="136"/>
      <c r="V27" s="136"/>
      <c r="W27" s="136"/>
      <c r="X27" s="136"/>
      <c r="Y27" s="136"/>
      <c r="Z27" s="137"/>
      <c r="AA27" s="1"/>
    </row>
    <row r="28" spans="1:27" s="1" customFormat="1" ht="24" customHeight="1" x14ac:dyDescent="0.15">
      <c r="A28" s="61">
        <f>S22+1</f>
        <v>46097</v>
      </c>
      <c r="B28" s="35"/>
      <c r="C28" s="61">
        <f>A28+1</f>
        <v>46098</v>
      </c>
      <c r="D28" s="36"/>
      <c r="E28" s="61">
        <f>C28+1</f>
        <v>46099</v>
      </c>
      <c r="F28" s="36"/>
      <c r="G28" s="61">
        <f>E28+1</f>
        <v>46100</v>
      </c>
      <c r="H28" s="36"/>
      <c r="I28" s="61">
        <f>G28+1</f>
        <v>46101</v>
      </c>
      <c r="J28" s="36"/>
      <c r="K28" s="95">
        <f>I28+1</f>
        <v>46102</v>
      </c>
      <c r="L28" s="96"/>
      <c r="M28" s="93"/>
      <c r="N28" s="93"/>
      <c r="O28" s="93"/>
      <c r="P28" s="93"/>
      <c r="Q28" s="93"/>
      <c r="R28" s="94"/>
      <c r="S28" s="95">
        <f>K28+1</f>
        <v>46103</v>
      </c>
      <c r="T28" s="96"/>
      <c r="U28" s="93"/>
      <c r="V28" s="93"/>
      <c r="W28" s="93"/>
      <c r="X28" s="93"/>
      <c r="Y28" s="93"/>
      <c r="Z28" s="94"/>
    </row>
    <row r="29" spans="1:27" s="1" customFormat="1" ht="24" customHeight="1" x14ac:dyDescent="0.15">
      <c r="A29" s="108" t="s">
        <v>16</v>
      </c>
      <c r="B29" s="109"/>
      <c r="C29" s="97"/>
      <c r="D29" s="104"/>
      <c r="E29" s="97" t="s">
        <v>87</v>
      </c>
      <c r="F29" s="98"/>
      <c r="G29" s="97"/>
      <c r="H29" s="98"/>
      <c r="I29" s="97"/>
      <c r="J29" s="98"/>
      <c r="K29" s="81"/>
      <c r="L29" s="83"/>
      <c r="M29" s="83"/>
      <c r="N29" s="83"/>
      <c r="O29" s="83"/>
      <c r="P29" s="83"/>
      <c r="Q29" s="83"/>
      <c r="R29" s="82"/>
      <c r="S29" s="81"/>
      <c r="T29" s="83"/>
      <c r="U29" s="83"/>
      <c r="V29" s="83"/>
      <c r="W29" s="83"/>
      <c r="X29" s="83"/>
      <c r="Y29" s="83"/>
      <c r="Z29" s="82"/>
    </row>
    <row r="30" spans="1:27" s="1" customFormat="1" ht="24" customHeight="1" x14ac:dyDescent="0.15">
      <c r="A30" s="108" t="s">
        <v>17</v>
      </c>
      <c r="B30" s="109"/>
      <c r="C30" s="97"/>
      <c r="D30" s="104"/>
      <c r="E30" s="97"/>
      <c r="F30" s="98"/>
      <c r="G30" s="97"/>
      <c r="H30" s="98"/>
      <c r="I30" s="97"/>
      <c r="J30" s="98"/>
      <c r="K30" s="81"/>
      <c r="L30" s="83"/>
      <c r="M30" s="83"/>
      <c r="N30" s="83"/>
      <c r="O30" s="83"/>
      <c r="P30" s="83"/>
      <c r="Q30" s="83"/>
      <c r="R30" s="82"/>
      <c r="S30" s="84"/>
      <c r="T30" s="85"/>
      <c r="U30" s="85"/>
      <c r="V30" s="85"/>
      <c r="W30" s="85"/>
      <c r="X30" s="85"/>
      <c r="Y30" s="85"/>
      <c r="Z30" s="86"/>
    </row>
    <row r="31" spans="1:27" s="1" customFormat="1" ht="24" customHeight="1" x14ac:dyDescent="0.15">
      <c r="A31" s="97"/>
      <c r="B31" s="104"/>
      <c r="C31" s="97"/>
      <c r="D31" s="98"/>
      <c r="E31" s="97"/>
      <c r="F31" s="98"/>
      <c r="G31" s="97"/>
      <c r="H31" s="98"/>
      <c r="I31" s="97"/>
      <c r="J31" s="98"/>
      <c r="K31" s="81"/>
      <c r="L31" s="83"/>
      <c r="M31" s="83"/>
      <c r="N31" s="83"/>
      <c r="O31" s="83"/>
      <c r="P31" s="83"/>
      <c r="Q31" s="83"/>
      <c r="R31" s="82"/>
      <c r="S31" s="84"/>
      <c r="T31" s="85"/>
      <c r="U31" s="85"/>
      <c r="V31" s="85"/>
      <c r="W31" s="85"/>
      <c r="X31" s="85"/>
      <c r="Y31" s="85"/>
      <c r="Z31" s="86"/>
    </row>
    <row r="32" spans="1:27" s="1" customFormat="1" ht="24" customHeight="1" x14ac:dyDescent="0.15">
      <c r="A32" s="97"/>
      <c r="B32" s="104"/>
      <c r="C32" s="97"/>
      <c r="D32" s="98"/>
      <c r="E32" s="97"/>
      <c r="F32" s="98"/>
      <c r="G32" s="97"/>
      <c r="H32" s="98"/>
      <c r="I32" s="97"/>
      <c r="J32" s="98"/>
      <c r="K32" s="81"/>
      <c r="L32" s="83"/>
      <c r="M32" s="83"/>
      <c r="N32" s="83"/>
      <c r="O32" s="83"/>
      <c r="P32" s="83"/>
      <c r="Q32" s="83"/>
      <c r="R32" s="82"/>
      <c r="S32" s="84"/>
      <c r="T32" s="85"/>
      <c r="U32" s="85"/>
      <c r="V32" s="85"/>
      <c r="W32" s="85"/>
      <c r="X32" s="85"/>
      <c r="Y32" s="85"/>
      <c r="Z32" s="86"/>
    </row>
    <row r="33" spans="1:27" s="2" customFormat="1" ht="24" customHeight="1" x14ac:dyDescent="0.15">
      <c r="A33" s="105"/>
      <c r="B33" s="106"/>
      <c r="C33" s="105"/>
      <c r="D33" s="107"/>
      <c r="E33" s="105"/>
      <c r="F33" s="107"/>
      <c r="G33" s="105"/>
      <c r="H33" s="107"/>
      <c r="I33" s="105"/>
      <c r="J33" s="107"/>
      <c r="K33" s="90"/>
      <c r="L33" s="91"/>
      <c r="M33" s="91"/>
      <c r="N33" s="91"/>
      <c r="O33" s="91"/>
      <c r="P33" s="91"/>
      <c r="Q33" s="91"/>
      <c r="R33" s="92"/>
      <c r="S33" s="135" t="s">
        <v>88</v>
      </c>
      <c r="T33" s="136"/>
      <c r="U33" s="136"/>
      <c r="V33" s="136"/>
      <c r="W33" s="136"/>
      <c r="X33" s="136"/>
      <c r="Y33" s="136"/>
      <c r="Z33" s="137"/>
      <c r="AA33" s="1"/>
    </row>
    <row r="34" spans="1:27" s="1" customFormat="1" ht="24" customHeight="1" x14ac:dyDescent="0.15">
      <c r="A34" s="61">
        <f>S28+1</f>
        <v>46104</v>
      </c>
      <c r="B34" s="35"/>
      <c r="C34" s="61">
        <f>A34+1</f>
        <v>46105</v>
      </c>
      <c r="D34" s="36"/>
      <c r="E34" s="61">
        <f>C34+1</f>
        <v>46106</v>
      </c>
      <c r="F34" s="36"/>
      <c r="G34" s="61">
        <f>E34+1</f>
        <v>46107</v>
      </c>
      <c r="H34" s="36"/>
      <c r="I34" s="61">
        <f>G34+1</f>
        <v>46108</v>
      </c>
      <c r="J34" s="36"/>
      <c r="K34" s="95">
        <f>I34+1</f>
        <v>46109</v>
      </c>
      <c r="L34" s="96"/>
      <c r="M34" s="93"/>
      <c r="N34" s="93"/>
      <c r="O34" s="93"/>
      <c r="P34" s="93"/>
      <c r="Q34" s="93"/>
      <c r="R34" s="94"/>
      <c r="S34" s="95">
        <f>K34+1</f>
        <v>46110</v>
      </c>
      <c r="T34" s="96"/>
      <c r="U34" s="93"/>
      <c r="V34" s="93"/>
      <c r="W34" s="93"/>
      <c r="X34" s="93"/>
      <c r="Y34" s="93"/>
      <c r="Z34" s="94"/>
    </row>
    <row r="35" spans="1:27" s="1" customFormat="1" ht="24" customHeight="1" x14ac:dyDescent="0.15">
      <c r="A35" s="108" t="s">
        <v>16</v>
      </c>
      <c r="B35" s="109"/>
      <c r="C35" s="97"/>
      <c r="D35" s="98"/>
      <c r="E35" s="97" t="s">
        <v>24</v>
      </c>
      <c r="F35" s="98"/>
      <c r="G35" s="97"/>
      <c r="H35" s="98"/>
      <c r="I35" s="97"/>
      <c r="J35" s="98"/>
      <c r="K35" s="81"/>
      <c r="L35" s="83"/>
      <c r="M35" s="83"/>
      <c r="N35" s="83"/>
      <c r="O35" s="83"/>
      <c r="P35" s="83"/>
      <c r="Q35" s="83"/>
      <c r="R35" s="82"/>
      <c r="S35" s="81" t="s">
        <v>89</v>
      </c>
      <c r="T35" s="83"/>
      <c r="U35" s="83"/>
      <c r="V35" s="83"/>
      <c r="W35" s="83"/>
      <c r="X35" s="83"/>
      <c r="Y35" s="83"/>
      <c r="Z35" s="82"/>
    </row>
    <row r="36" spans="1:27" s="1" customFormat="1" ht="24" customHeight="1" x14ac:dyDescent="0.15">
      <c r="A36" s="108" t="s">
        <v>17</v>
      </c>
      <c r="B36" s="109"/>
      <c r="C36" s="97"/>
      <c r="D36" s="98"/>
      <c r="E36" s="97"/>
      <c r="F36" s="98"/>
      <c r="G36" s="97"/>
      <c r="H36" s="98"/>
      <c r="I36" s="97"/>
      <c r="J36" s="98"/>
      <c r="K36" s="81"/>
      <c r="L36" s="83"/>
      <c r="M36" s="83"/>
      <c r="N36" s="83"/>
      <c r="O36" s="83"/>
      <c r="P36" s="83"/>
      <c r="Q36" s="83"/>
      <c r="R36" s="82"/>
      <c r="S36" s="84"/>
      <c r="T36" s="85"/>
      <c r="U36" s="85"/>
      <c r="V36" s="85"/>
      <c r="W36" s="85"/>
      <c r="X36" s="85"/>
      <c r="Y36" s="85"/>
      <c r="Z36" s="86"/>
    </row>
    <row r="37" spans="1:27" s="1" customFormat="1" ht="24" customHeight="1" x14ac:dyDescent="0.15">
      <c r="A37" s="97"/>
      <c r="B37" s="104"/>
      <c r="C37" s="97"/>
      <c r="D37" s="98"/>
      <c r="E37" s="97"/>
      <c r="F37" s="98"/>
      <c r="G37" s="97"/>
      <c r="H37" s="98"/>
      <c r="I37" s="97"/>
      <c r="J37" s="98"/>
      <c r="K37" s="81"/>
      <c r="L37" s="83"/>
      <c r="M37" s="83"/>
      <c r="N37" s="83"/>
      <c r="O37" s="83"/>
      <c r="P37" s="83"/>
      <c r="Q37" s="83"/>
      <c r="R37" s="82"/>
      <c r="S37" s="84"/>
      <c r="T37" s="85"/>
      <c r="U37" s="85"/>
      <c r="V37" s="85"/>
      <c r="W37" s="85"/>
      <c r="X37" s="85"/>
      <c r="Y37" s="85"/>
      <c r="Z37" s="86"/>
    </row>
    <row r="38" spans="1:27" s="1" customFormat="1" ht="24" customHeight="1" x14ac:dyDescent="0.15">
      <c r="A38" s="97"/>
      <c r="B38" s="104"/>
      <c r="C38" s="97"/>
      <c r="D38" s="98"/>
      <c r="E38" s="97"/>
      <c r="F38" s="98"/>
      <c r="G38" s="97"/>
      <c r="H38" s="98"/>
      <c r="I38" s="97"/>
      <c r="J38" s="98"/>
      <c r="K38" s="81"/>
      <c r="L38" s="83"/>
      <c r="M38" s="83"/>
      <c r="N38" s="83"/>
      <c r="O38" s="83"/>
      <c r="P38" s="83"/>
      <c r="Q38" s="83"/>
      <c r="R38" s="82"/>
      <c r="S38" s="84"/>
      <c r="T38" s="85"/>
      <c r="U38" s="85"/>
      <c r="V38" s="85"/>
      <c r="W38" s="85"/>
      <c r="X38" s="85"/>
      <c r="Y38" s="85"/>
      <c r="Z38" s="86"/>
    </row>
    <row r="39" spans="1:27" s="2" customFormat="1" ht="24" customHeight="1" x14ac:dyDescent="0.15">
      <c r="A39" s="105"/>
      <c r="B39" s="106"/>
      <c r="C39" s="105"/>
      <c r="D39" s="107"/>
      <c r="E39" s="105"/>
      <c r="F39" s="107"/>
      <c r="G39" s="105"/>
      <c r="H39" s="107"/>
      <c r="I39" s="105"/>
      <c r="J39" s="107"/>
      <c r="K39" s="90"/>
      <c r="L39" s="91"/>
      <c r="M39" s="91"/>
      <c r="N39" s="91"/>
      <c r="O39" s="91"/>
      <c r="P39" s="91"/>
      <c r="Q39" s="91"/>
      <c r="R39" s="92"/>
      <c r="S39" s="135" t="s">
        <v>90</v>
      </c>
      <c r="T39" s="136"/>
      <c r="U39" s="136"/>
      <c r="V39" s="136"/>
      <c r="W39" s="136"/>
      <c r="X39" s="136"/>
      <c r="Y39" s="136"/>
      <c r="Z39" s="137"/>
      <c r="AA39" s="1"/>
    </row>
    <row r="40" spans="1:27" ht="24" customHeight="1" x14ac:dyDescent="0.15">
      <c r="A40" s="61">
        <f>S34+1</f>
        <v>46111</v>
      </c>
      <c r="B40" s="35"/>
      <c r="C40" s="61">
        <f>A40+1</f>
        <v>46112</v>
      </c>
      <c r="D40" s="36"/>
      <c r="E40" s="38" t="s">
        <v>19</v>
      </c>
      <c r="F40" s="31"/>
      <c r="G40" s="31"/>
      <c r="H40" s="31"/>
      <c r="I40" s="31"/>
      <c r="J40" s="31"/>
      <c r="K40" s="31"/>
      <c r="L40" s="31"/>
      <c r="M40" s="31"/>
      <c r="N40" s="31"/>
      <c r="O40" s="31"/>
      <c r="P40" s="31"/>
      <c r="Q40" s="31"/>
      <c r="R40" s="31"/>
      <c r="S40" s="31"/>
      <c r="T40" s="31"/>
      <c r="U40" s="31"/>
      <c r="V40" s="31"/>
      <c r="W40" s="31"/>
      <c r="X40" s="31"/>
      <c r="Y40" s="31"/>
      <c r="Z40" s="32"/>
    </row>
    <row r="41" spans="1:27" ht="24" customHeight="1" x14ac:dyDescent="0.15">
      <c r="A41" s="108" t="s">
        <v>16</v>
      </c>
      <c r="B41" s="109"/>
      <c r="C41" s="97" t="s">
        <v>168</v>
      </c>
      <c r="D41" s="98"/>
      <c r="E41" s="119" t="s">
        <v>140</v>
      </c>
      <c r="F41" s="120"/>
      <c r="G41" s="120"/>
      <c r="H41" s="120"/>
      <c r="I41" s="120"/>
      <c r="J41" s="120"/>
      <c r="K41" s="120"/>
      <c r="L41" s="120"/>
      <c r="M41" s="120"/>
      <c r="N41" s="120"/>
      <c r="O41" s="120"/>
      <c r="P41" s="120"/>
      <c r="Q41" s="120"/>
      <c r="R41" s="120"/>
      <c r="S41" s="43"/>
      <c r="T41" s="43"/>
      <c r="U41" s="43"/>
      <c r="V41" s="43"/>
      <c r="W41" s="43"/>
      <c r="X41" s="43"/>
      <c r="Y41" s="43"/>
      <c r="Z41" s="44"/>
    </row>
    <row r="42" spans="1:27" ht="24" customHeight="1" x14ac:dyDescent="0.15">
      <c r="A42" s="108" t="s">
        <v>17</v>
      </c>
      <c r="B42" s="109"/>
      <c r="C42" s="97" t="s">
        <v>148</v>
      </c>
      <c r="D42" s="98"/>
      <c r="E42" s="119"/>
      <c r="F42" s="120"/>
      <c r="G42" s="120"/>
      <c r="H42" s="120"/>
      <c r="I42" s="120"/>
      <c r="J42" s="120"/>
      <c r="K42" s="120"/>
      <c r="L42" s="120"/>
      <c r="M42" s="120"/>
      <c r="N42" s="120"/>
      <c r="O42" s="120"/>
      <c r="P42" s="120"/>
      <c r="Q42" s="120"/>
      <c r="R42" s="120"/>
      <c r="S42" s="43"/>
      <c r="T42" s="43"/>
      <c r="U42" s="43"/>
      <c r="V42" s="43"/>
      <c r="W42" s="43"/>
      <c r="X42" s="43"/>
      <c r="Y42" s="43"/>
      <c r="Z42" s="44"/>
    </row>
    <row r="43" spans="1:27" ht="24" customHeight="1" x14ac:dyDescent="0.15">
      <c r="A43" s="97"/>
      <c r="B43" s="104"/>
      <c r="C43" s="97"/>
      <c r="D43" s="98"/>
      <c r="E43" s="119"/>
      <c r="F43" s="120"/>
      <c r="G43" s="120"/>
      <c r="H43" s="120"/>
      <c r="I43" s="120"/>
      <c r="J43" s="120"/>
      <c r="K43" s="120"/>
      <c r="L43" s="120"/>
      <c r="M43" s="120"/>
      <c r="N43" s="120"/>
      <c r="O43" s="120"/>
      <c r="P43" s="120"/>
      <c r="Q43" s="120"/>
      <c r="R43" s="120"/>
      <c r="S43" s="43"/>
      <c r="T43" s="43"/>
      <c r="U43" s="43"/>
      <c r="V43" s="43"/>
      <c r="W43" s="43"/>
      <c r="X43" s="43"/>
      <c r="Y43" s="43"/>
      <c r="Z43" s="44"/>
    </row>
    <row r="44" spans="1:27" ht="24" customHeight="1" x14ac:dyDescent="0.15">
      <c r="A44" s="97"/>
      <c r="B44" s="104"/>
      <c r="C44" s="97"/>
      <c r="D44" s="98"/>
      <c r="E44" s="119"/>
      <c r="F44" s="120"/>
      <c r="G44" s="120"/>
      <c r="H44" s="120"/>
      <c r="I44" s="120"/>
      <c r="J44" s="120"/>
      <c r="K44" s="120"/>
      <c r="L44" s="120"/>
      <c r="M44" s="120"/>
      <c r="N44" s="120"/>
      <c r="O44" s="120"/>
      <c r="P44" s="120"/>
      <c r="Q44" s="120"/>
      <c r="R44" s="120"/>
      <c r="S44" s="43"/>
      <c r="T44" s="43"/>
      <c r="U44" s="43"/>
      <c r="V44" s="43"/>
      <c r="W44" s="43"/>
      <c r="X44" s="43"/>
      <c r="Y44" s="43"/>
      <c r="Z44" s="44"/>
    </row>
    <row r="45" spans="1:27" s="1" customFormat="1" ht="24" customHeight="1" x14ac:dyDescent="0.15">
      <c r="A45" s="105"/>
      <c r="B45" s="106"/>
      <c r="C45" s="105"/>
      <c r="D45" s="107"/>
      <c r="E45" s="121"/>
      <c r="F45" s="122"/>
      <c r="G45" s="122"/>
      <c r="H45" s="122"/>
      <c r="I45" s="122"/>
      <c r="J45" s="122"/>
      <c r="K45" s="122"/>
      <c r="L45" s="122"/>
      <c r="M45" s="122"/>
      <c r="N45" s="122"/>
      <c r="O45" s="122"/>
      <c r="P45" s="122"/>
      <c r="Q45" s="122"/>
      <c r="R45" s="122"/>
      <c r="S45" s="45"/>
      <c r="T45" s="45"/>
      <c r="U45" s="45"/>
      <c r="V45" s="45"/>
      <c r="W45" s="45"/>
      <c r="X45" s="45"/>
      <c r="Y45" s="45"/>
      <c r="Z45" s="46"/>
    </row>
    <row r="47" spans="1:27" ht="24" customHeight="1" x14ac:dyDescent="0.15">
      <c r="A47" s="30"/>
    </row>
    <row r="53" spans="8:29" ht="24" customHeight="1" x14ac:dyDescent="0.2">
      <c r="H53" s="29"/>
    </row>
    <row r="55" spans="8:29" ht="24" customHeight="1" x14ac:dyDescent="0.2">
      <c r="AC55" s="28"/>
    </row>
    <row r="68" spans="1:26" ht="24" customHeight="1" x14ac:dyDescent="0.15">
      <c r="A68" s="112"/>
      <c r="B68" s="113"/>
      <c r="C68" s="113"/>
      <c r="D68" s="113"/>
      <c r="E68" s="113"/>
      <c r="F68" s="113"/>
      <c r="G68" s="113"/>
      <c r="H68" s="113"/>
      <c r="I68" s="113"/>
      <c r="J68" s="113"/>
      <c r="K68" s="113"/>
      <c r="L68" s="113"/>
      <c r="M68" s="113"/>
      <c r="N68" s="113"/>
      <c r="O68" s="113"/>
      <c r="P68" s="113"/>
      <c r="Q68" s="113"/>
      <c r="R68" s="113"/>
      <c r="S68" s="113"/>
      <c r="T68" s="113"/>
      <c r="U68" s="113"/>
      <c r="V68" s="113"/>
      <c r="W68" s="113"/>
      <c r="X68" s="113"/>
      <c r="Y68" s="113"/>
      <c r="Z68" s="113"/>
    </row>
    <row r="69" spans="1:26" ht="24" customHeight="1" x14ac:dyDescent="0.15">
      <c r="A69" s="113"/>
      <c r="B69" s="113"/>
      <c r="C69" s="113"/>
      <c r="D69" s="113"/>
      <c r="E69" s="113"/>
      <c r="F69" s="113"/>
      <c r="G69" s="113"/>
      <c r="H69" s="113"/>
      <c r="I69" s="113"/>
      <c r="J69" s="113"/>
      <c r="K69" s="113"/>
      <c r="L69" s="113"/>
      <c r="M69" s="113"/>
      <c r="N69" s="113"/>
      <c r="O69" s="113"/>
      <c r="P69" s="113"/>
      <c r="Q69" s="113"/>
      <c r="R69" s="113"/>
      <c r="S69" s="113"/>
      <c r="T69" s="113"/>
      <c r="U69" s="113"/>
      <c r="V69" s="113"/>
      <c r="W69" s="113"/>
      <c r="X69" s="113"/>
      <c r="Y69" s="113"/>
      <c r="Z69" s="113"/>
    </row>
    <row r="70" spans="1:26" ht="24" customHeight="1" x14ac:dyDescent="0.15">
      <c r="A70" s="113"/>
      <c r="B70" s="113"/>
      <c r="C70" s="113"/>
      <c r="D70" s="113"/>
      <c r="E70" s="113"/>
      <c r="F70" s="113"/>
      <c r="G70" s="113"/>
      <c r="H70" s="113"/>
      <c r="I70" s="113"/>
      <c r="J70" s="113"/>
      <c r="K70" s="113"/>
      <c r="L70" s="113"/>
      <c r="M70" s="113"/>
      <c r="N70" s="113"/>
      <c r="O70" s="113"/>
      <c r="P70" s="113"/>
      <c r="Q70" s="113"/>
      <c r="R70" s="113"/>
      <c r="S70" s="113"/>
      <c r="T70" s="113"/>
      <c r="U70" s="113"/>
      <c r="V70" s="113"/>
      <c r="W70" s="113"/>
      <c r="X70" s="113"/>
      <c r="Y70" s="113"/>
      <c r="Z70" s="113"/>
    </row>
    <row r="71" spans="1:26" ht="24" customHeight="1" x14ac:dyDescent="0.15">
      <c r="A71" s="113"/>
      <c r="B71" s="113"/>
      <c r="C71" s="113"/>
      <c r="D71" s="113"/>
      <c r="E71" s="113"/>
      <c r="F71" s="113"/>
      <c r="G71" s="113"/>
      <c r="H71" s="113"/>
      <c r="I71" s="113"/>
      <c r="J71" s="113"/>
      <c r="K71" s="113"/>
      <c r="L71" s="113"/>
      <c r="M71" s="113"/>
      <c r="N71" s="113"/>
      <c r="O71" s="113"/>
      <c r="P71" s="113"/>
      <c r="Q71" s="113"/>
      <c r="R71" s="113"/>
      <c r="S71" s="113"/>
      <c r="T71" s="113"/>
      <c r="U71" s="113"/>
      <c r="V71" s="113"/>
      <c r="W71" s="113"/>
      <c r="X71" s="113"/>
      <c r="Y71" s="113"/>
      <c r="Z71" s="113"/>
    </row>
    <row r="72" spans="1:26" ht="24" customHeight="1" x14ac:dyDescent="0.15">
      <c r="A72" s="113"/>
      <c r="B72" s="113"/>
      <c r="C72" s="113"/>
      <c r="D72" s="113"/>
      <c r="E72" s="113"/>
      <c r="F72" s="113"/>
      <c r="G72" s="113"/>
      <c r="H72" s="113"/>
      <c r="I72" s="113"/>
      <c r="J72" s="113"/>
      <c r="K72" s="113"/>
      <c r="L72" s="113"/>
      <c r="M72" s="113"/>
      <c r="N72" s="113"/>
      <c r="O72" s="113"/>
      <c r="P72" s="113"/>
      <c r="Q72" s="113"/>
      <c r="R72" s="113"/>
      <c r="S72" s="113"/>
      <c r="T72" s="113"/>
      <c r="U72" s="113"/>
      <c r="V72" s="113"/>
      <c r="W72" s="113"/>
      <c r="X72" s="113"/>
      <c r="Y72" s="113"/>
      <c r="Z72" s="113"/>
    </row>
    <row r="73" spans="1:26" ht="24" customHeight="1" x14ac:dyDescent="0.15">
      <c r="A73" s="113"/>
      <c r="B73" s="113"/>
      <c r="C73" s="113"/>
      <c r="D73" s="113"/>
      <c r="E73" s="113"/>
      <c r="F73" s="113"/>
      <c r="G73" s="113"/>
      <c r="H73" s="113"/>
      <c r="I73" s="113"/>
      <c r="J73" s="113"/>
      <c r="K73" s="113"/>
      <c r="L73" s="113"/>
      <c r="M73" s="113"/>
      <c r="N73" s="113"/>
      <c r="O73" s="113"/>
      <c r="P73" s="113"/>
      <c r="Q73" s="113"/>
      <c r="R73" s="113"/>
      <c r="S73" s="113"/>
      <c r="T73" s="113"/>
      <c r="U73" s="113"/>
      <c r="V73" s="113"/>
      <c r="W73" s="113"/>
      <c r="X73" s="113"/>
      <c r="Y73" s="113"/>
      <c r="Z73" s="113"/>
    </row>
    <row r="74" spans="1:26" ht="24" customHeight="1" x14ac:dyDescent="0.15">
      <c r="A74" s="113"/>
      <c r="B74" s="113"/>
      <c r="C74" s="113"/>
      <c r="D74" s="113"/>
      <c r="E74" s="113"/>
      <c r="F74" s="113"/>
      <c r="G74" s="113"/>
      <c r="H74" s="113"/>
      <c r="I74" s="113"/>
      <c r="J74" s="113"/>
      <c r="K74" s="113"/>
      <c r="L74" s="113"/>
      <c r="M74" s="113"/>
      <c r="N74" s="113"/>
      <c r="O74" s="113"/>
      <c r="P74" s="113"/>
      <c r="Q74" s="113"/>
      <c r="R74" s="113"/>
      <c r="S74" s="113"/>
      <c r="T74" s="113"/>
      <c r="U74" s="113"/>
      <c r="V74" s="113"/>
      <c r="W74" s="113"/>
      <c r="X74" s="113"/>
      <c r="Y74" s="113"/>
      <c r="Z74" s="113"/>
    </row>
    <row r="75" spans="1:26" ht="24" customHeight="1" x14ac:dyDescent="0.15">
      <c r="A75" s="113"/>
      <c r="B75" s="113"/>
      <c r="C75" s="113"/>
      <c r="D75" s="113"/>
      <c r="E75" s="113"/>
      <c r="F75" s="113"/>
      <c r="G75" s="113"/>
      <c r="H75" s="113"/>
      <c r="I75" s="113"/>
      <c r="J75" s="113"/>
      <c r="K75" s="113"/>
      <c r="L75" s="113"/>
      <c r="M75" s="113"/>
      <c r="N75" s="113"/>
      <c r="O75" s="113"/>
      <c r="P75" s="113"/>
      <c r="Q75" s="113"/>
      <c r="R75" s="113"/>
      <c r="S75" s="113"/>
      <c r="T75" s="113"/>
      <c r="U75" s="113"/>
      <c r="V75" s="113"/>
      <c r="W75" s="113"/>
      <c r="X75" s="113"/>
      <c r="Y75" s="113"/>
      <c r="Z75" s="113"/>
    </row>
    <row r="76" spans="1:26" ht="24" customHeight="1" x14ac:dyDescent="0.15">
      <c r="A76" s="113"/>
      <c r="B76" s="113"/>
      <c r="C76" s="113"/>
      <c r="D76" s="113"/>
      <c r="E76" s="113"/>
      <c r="F76" s="113"/>
      <c r="G76" s="113"/>
      <c r="H76" s="113"/>
      <c r="I76" s="113"/>
      <c r="J76" s="113"/>
      <c r="K76" s="113"/>
      <c r="L76" s="113"/>
      <c r="M76" s="113"/>
      <c r="N76" s="113"/>
      <c r="O76" s="113"/>
      <c r="P76" s="113"/>
      <c r="Q76" s="113"/>
      <c r="R76" s="113"/>
      <c r="S76" s="113"/>
      <c r="T76" s="113"/>
      <c r="U76" s="113"/>
      <c r="V76" s="113"/>
      <c r="W76" s="113"/>
      <c r="X76" s="113"/>
      <c r="Y76" s="113"/>
      <c r="Z76" s="113"/>
    </row>
    <row r="77" spans="1:26" ht="24" customHeight="1" x14ac:dyDescent="0.15">
      <c r="A77" s="113"/>
      <c r="B77" s="113"/>
      <c r="C77" s="113"/>
      <c r="D77" s="113"/>
      <c r="E77" s="113"/>
      <c r="F77" s="113"/>
      <c r="G77" s="113"/>
      <c r="H77" s="113"/>
      <c r="I77" s="113"/>
      <c r="J77" s="113"/>
      <c r="K77" s="113"/>
      <c r="L77" s="113"/>
      <c r="M77" s="113"/>
      <c r="N77" s="113"/>
      <c r="O77" s="113"/>
      <c r="P77" s="113"/>
      <c r="Q77" s="113"/>
      <c r="R77" s="113"/>
      <c r="S77" s="113"/>
      <c r="T77" s="113"/>
      <c r="U77" s="113"/>
      <c r="V77" s="113"/>
      <c r="W77" s="113"/>
      <c r="X77" s="113"/>
      <c r="Y77" s="113"/>
      <c r="Z77" s="113"/>
    </row>
    <row r="78" spans="1:26" ht="24" customHeight="1" x14ac:dyDescent="0.15">
      <c r="A78" s="113"/>
      <c r="B78" s="113"/>
      <c r="C78" s="113"/>
      <c r="D78" s="113"/>
      <c r="E78" s="113"/>
      <c r="F78" s="113"/>
      <c r="G78" s="113"/>
      <c r="H78" s="113"/>
      <c r="I78" s="113"/>
      <c r="J78" s="113"/>
      <c r="K78" s="113"/>
      <c r="L78" s="113"/>
      <c r="M78" s="113"/>
      <c r="N78" s="113"/>
      <c r="O78" s="113"/>
      <c r="P78" s="113"/>
      <c r="Q78" s="113"/>
      <c r="R78" s="113"/>
      <c r="S78" s="113"/>
      <c r="T78" s="113"/>
      <c r="U78" s="113"/>
      <c r="V78" s="113"/>
      <c r="W78" s="113"/>
      <c r="X78" s="113"/>
      <c r="Y78" s="113"/>
      <c r="Z78" s="113"/>
    </row>
    <row r="79" spans="1:26" ht="24" customHeight="1" x14ac:dyDescent="0.15">
      <c r="A79" s="113"/>
      <c r="B79" s="113"/>
      <c r="C79" s="113"/>
      <c r="D79" s="113"/>
      <c r="E79" s="113"/>
      <c r="F79" s="113"/>
      <c r="G79" s="113"/>
      <c r="H79" s="113"/>
      <c r="I79" s="113"/>
      <c r="J79" s="113"/>
      <c r="K79" s="113"/>
      <c r="L79" s="113"/>
      <c r="M79" s="113"/>
      <c r="N79" s="113"/>
      <c r="O79" s="113"/>
      <c r="P79" s="113"/>
      <c r="Q79" s="113"/>
      <c r="R79" s="113"/>
      <c r="S79" s="113"/>
      <c r="T79" s="113"/>
      <c r="U79" s="113"/>
      <c r="V79" s="113"/>
      <c r="W79" s="113"/>
      <c r="X79" s="113"/>
      <c r="Y79" s="113"/>
      <c r="Z79" s="113"/>
    </row>
    <row r="80" spans="1:26" ht="24" customHeight="1" x14ac:dyDescent="0.15">
      <c r="A80" s="113"/>
      <c r="B80" s="113"/>
      <c r="C80" s="113"/>
      <c r="D80" s="113"/>
      <c r="E80" s="113"/>
      <c r="F80" s="113"/>
      <c r="G80" s="113"/>
      <c r="H80" s="113"/>
      <c r="I80" s="113"/>
      <c r="J80" s="113"/>
      <c r="K80" s="113"/>
      <c r="L80" s="113"/>
      <c r="M80" s="113"/>
      <c r="N80" s="113"/>
      <c r="O80" s="113"/>
      <c r="P80" s="113"/>
      <c r="Q80" s="113"/>
      <c r="R80" s="113"/>
      <c r="S80" s="113"/>
      <c r="T80" s="113"/>
      <c r="U80" s="113"/>
      <c r="V80" s="113"/>
      <c r="W80" s="113"/>
      <c r="X80" s="113"/>
      <c r="Y80" s="113"/>
      <c r="Z80" s="113"/>
    </row>
    <row r="81" spans="1:26" ht="24" customHeight="1" x14ac:dyDescent="0.15">
      <c r="A81" s="113"/>
      <c r="B81" s="113"/>
      <c r="C81" s="113"/>
      <c r="D81" s="113"/>
      <c r="E81" s="113"/>
      <c r="F81" s="113"/>
      <c r="G81" s="113"/>
      <c r="H81" s="113"/>
      <c r="I81" s="113"/>
      <c r="J81" s="113"/>
      <c r="K81" s="113"/>
      <c r="L81" s="113"/>
      <c r="M81" s="113"/>
      <c r="N81" s="113"/>
      <c r="O81" s="113"/>
      <c r="P81" s="113"/>
      <c r="Q81" s="113"/>
      <c r="R81" s="113"/>
      <c r="S81" s="113"/>
      <c r="T81" s="113"/>
      <c r="U81" s="113"/>
      <c r="V81" s="113"/>
      <c r="W81" s="113"/>
      <c r="X81" s="113"/>
      <c r="Y81" s="113"/>
      <c r="Z81" s="113"/>
    </row>
    <row r="82" spans="1:26" ht="24" customHeight="1" x14ac:dyDescent="0.15">
      <c r="A82" s="113"/>
      <c r="B82" s="113"/>
      <c r="C82" s="113"/>
      <c r="D82" s="113"/>
      <c r="E82" s="113"/>
      <c r="F82" s="113"/>
      <c r="G82" s="113"/>
      <c r="H82" s="113"/>
      <c r="I82" s="113"/>
      <c r="J82" s="113"/>
      <c r="K82" s="113"/>
      <c r="L82" s="113"/>
      <c r="M82" s="113"/>
      <c r="N82" s="113"/>
      <c r="O82" s="113"/>
      <c r="P82" s="113"/>
      <c r="Q82" s="113"/>
      <c r="R82" s="113"/>
      <c r="S82" s="113"/>
      <c r="T82" s="113"/>
      <c r="U82" s="113"/>
      <c r="V82" s="113"/>
      <c r="W82" s="113"/>
      <c r="X82" s="113"/>
      <c r="Y82" s="113"/>
      <c r="Z82" s="113"/>
    </row>
    <row r="83" spans="1:26" ht="24" customHeight="1" x14ac:dyDescent="0.15">
      <c r="A83" s="113"/>
      <c r="B83" s="113"/>
      <c r="C83" s="113"/>
      <c r="D83" s="113"/>
      <c r="E83" s="113"/>
      <c r="F83" s="113"/>
      <c r="G83" s="113"/>
      <c r="H83" s="113"/>
      <c r="I83" s="113"/>
      <c r="J83" s="113"/>
      <c r="K83" s="113"/>
      <c r="L83" s="113"/>
      <c r="M83" s="113"/>
      <c r="N83" s="113"/>
      <c r="O83" s="113"/>
      <c r="P83" s="113"/>
      <c r="Q83" s="113"/>
      <c r="R83" s="113"/>
      <c r="S83" s="113"/>
      <c r="T83" s="113"/>
      <c r="U83" s="113"/>
      <c r="V83" s="113"/>
      <c r="W83" s="113"/>
      <c r="X83" s="113"/>
      <c r="Y83" s="113"/>
      <c r="Z83" s="113"/>
    </row>
    <row r="84" spans="1:26" ht="24" customHeight="1" x14ac:dyDescent="0.15">
      <c r="A84" s="113"/>
      <c r="B84" s="113"/>
      <c r="C84" s="113"/>
      <c r="D84" s="113"/>
      <c r="E84" s="113"/>
      <c r="F84" s="113"/>
      <c r="G84" s="113"/>
      <c r="H84" s="113"/>
      <c r="I84" s="113"/>
      <c r="J84" s="113"/>
      <c r="K84" s="113"/>
      <c r="L84" s="113"/>
      <c r="M84" s="113"/>
      <c r="N84" s="113"/>
      <c r="O84" s="113"/>
      <c r="P84" s="113"/>
      <c r="Q84" s="113"/>
      <c r="R84" s="113"/>
      <c r="S84" s="113"/>
      <c r="T84" s="113"/>
      <c r="U84" s="113"/>
      <c r="V84" s="113"/>
      <c r="W84" s="113"/>
      <c r="X84" s="113"/>
      <c r="Y84" s="113"/>
      <c r="Z84" s="113"/>
    </row>
  </sheetData>
  <mergeCells count="217">
    <mergeCell ref="A68:Z84"/>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A45:B45"/>
    <mergeCell ref="C45:D45"/>
    <mergeCell ref="S39:Z39"/>
    <mergeCell ref="A41:B41"/>
    <mergeCell ref="C41:D41"/>
    <mergeCell ref="A42:B42"/>
    <mergeCell ref="C42:D42"/>
    <mergeCell ref="A43:B43"/>
    <mergeCell ref="C43:D43"/>
    <mergeCell ref="A39:B39"/>
    <mergeCell ref="C39:D39"/>
    <mergeCell ref="E39:F39"/>
    <mergeCell ref="G39:H39"/>
    <mergeCell ref="I39:J39"/>
    <mergeCell ref="K39:R39"/>
    <mergeCell ref="E41:R45"/>
  </mergeCells>
  <conditionalFormatting sqref="A10 C10 E10 G10 K10 S10 A16 C16 E16 G16 K16 S16 A22 C22 E22 G22 K22 S22 A28 C28 E28 G28 K28 S28 A34 C34 E34 G34 K34 S34 A40 C40">
    <cfRule type="expression" dxfId="19" priority="3">
      <formula>MONTH(A10)&lt;&gt;MONTH($A$1)</formula>
    </cfRule>
    <cfRule type="expression" dxfId="18" priority="4">
      <formula>OR(WEEKDAY(A10,1)=1,WEEKDAY(A10,1)=7)</formula>
    </cfRule>
  </conditionalFormatting>
  <conditionalFormatting sqref="I10 I16 I22 I28 I34">
    <cfRule type="expression" dxfId="17" priority="1">
      <formula>MONTH(I10)&lt;&gt;MONTH($A$1)</formula>
    </cfRule>
    <cfRule type="expression" dxfId="16" priority="2">
      <formula>OR(WEEKDAY(I10,1)=1,WEEKDAY(I10,1)=7)</formula>
    </cfRule>
  </conditionalFormatting>
  <hyperlinks>
    <hyperlink ref="A8" r:id="rId1" display="www.obstwaspan.nl/ittwaspan@roobol.frl/Skoalstrjitte 4/9287LV Twijzelerheide/0511-443128" xr:uid="{5CA934B6-12E7-1646-A68D-3007C65F5D70}"/>
  </hyperlinks>
  <printOptions horizontalCentered="1" verticalCentered="1"/>
  <pageMargins left="0.25" right="0.25" top="0.25" bottom="0.25" header="0.25" footer="0.25"/>
  <pageSetup paperSize="9" scale="51" orientation="landscape" r:id="rId2"/>
  <rowBreaks count="2" manualBreakCount="2">
    <brk id="36" max="25" man="1"/>
    <brk id="47" max="16383" man="1"/>
  </rowBreaks>
  <colBreaks count="1" manualBreakCount="1">
    <brk id="3" max="1048575" man="1"/>
  </colBreaks>
  <drawing r:id="rId3"/>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79998168889431442"/>
    <pageSetUpPr fitToPage="1"/>
  </sheetPr>
  <dimension ref="A1:AC84"/>
  <sheetViews>
    <sheetView showGridLines="0" view="pageBreakPreview" topLeftCell="A28" zoomScale="80" zoomScaleNormal="100" zoomScaleSheetLayoutView="80" workbookViewId="0">
      <selection activeCell="G24" sqref="G24:H24"/>
    </sheetView>
  </sheetViews>
  <sheetFormatPr baseColWidth="10" defaultColWidth="9.1640625" defaultRowHeight="24" customHeight="1" x14ac:dyDescent="0.15"/>
  <cols>
    <col min="1" max="1" width="4.83203125" customWidth="1"/>
    <col min="2" max="2" width="28.6640625" customWidth="1"/>
    <col min="3" max="3" width="4.83203125" customWidth="1"/>
    <col min="4" max="4" width="28.6640625" customWidth="1"/>
    <col min="5" max="5" width="4.83203125" customWidth="1"/>
    <col min="6" max="6" width="28.6640625" customWidth="1"/>
    <col min="7" max="7" width="4.83203125" customWidth="1"/>
    <col min="8" max="8" width="28.6640625" customWidth="1"/>
    <col min="9" max="9" width="4.83203125" customWidth="1"/>
    <col min="10" max="10" width="28.6640625" customWidth="1"/>
    <col min="11" max="26" width="4.33203125" customWidth="1"/>
    <col min="29" max="29" width="23.1640625" customWidth="1"/>
  </cols>
  <sheetData>
    <row r="1" spans="1:27" s="26" customFormat="1" ht="24" customHeight="1" x14ac:dyDescent="0.2">
      <c r="A1" s="99">
        <f>DATE(aug!AD18,aug!AD20+8,1)</f>
        <v>46113</v>
      </c>
      <c r="B1" s="99"/>
      <c r="C1" s="99"/>
      <c r="D1" s="99"/>
      <c r="E1" s="99"/>
      <c r="F1" s="99"/>
      <c r="G1" s="99"/>
      <c r="H1" s="99"/>
      <c r="I1" s="25"/>
      <c r="J1" s="25"/>
      <c r="K1" s="102"/>
      <c r="L1" s="102"/>
      <c r="M1" s="102"/>
      <c r="N1" s="102"/>
      <c r="O1" s="102"/>
      <c r="P1" s="102"/>
      <c r="Q1" s="102"/>
      <c r="R1" s="53"/>
      <c r="S1" s="102"/>
      <c r="T1" s="102"/>
      <c r="U1" s="102"/>
      <c r="V1" s="102"/>
      <c r="W1" s="102"/>
      <c r="X1" s="102"/>
      <c r="Y1" s="102"/>
    </row>
    <row r="2" spans="1:27" s="26" customFormat="1" ht="24" customHeight="1" x14ac:dyDescent="0.25">
      <c r="A2" s="99"/>
      <c r="B2" s="99"/>
      <c r="C2" s="99"/>
      <c r="D2" s="99"/>
      <c r="E2" s="99"/>
      <c r="F2" s="99"/>
      <c r="G2" s="99"/>
      <c r="H2" s="99"/>
      <c r="I2" s="25"/>
      <c r="J2" s="25"/>
      <c r="K2" s="54"/>
      <c r="L2" s="54"/>
      <c r="M2" s="54"/>
      <c r="N2" s="54"/>
      <c r="O2" s="54"/>
      <c r="P2" s="54"/>
      <c r="Q2" s="54"/>
      <c r="R2" s="53"/>
      <c r="S2" s="54"/>
      <c r="T2" s="54"/>
      <c r="U2" s="54"/>
      <c r="V2" s="54"/>
      <c r="W2" s="54"/>
      <c r="X2" s="54"/>
      <c r="Y2" s="54"/>
    </row>
    <row r="3" spans="1:27" s="27" customFormat="1" ht="24" customHeight="1" x14ac:dyDescent="0.2">
      <c r="A3" s="99"/>
      <c r="B3" s="99"/>
      <c r="C3" s="99"/>
      <c r="D3" s="99"/>
      <c r="E3" s="99"/>
      <c r="F3" s="99"/>
      <c r="G3" s="99"/>
      <c r="H3" s="99"/>
      <c r="I3" s="25"/>
      <c r="J3" s="25"/>
      <c r="K3" s="55"/>
      <c r="L3" s="55"/>
      <c r="M3" s="55"/>
      <c r="N3" s="55"/>
      <c r="O3" s="55"/>
      <c r="P3" s="55"/>
      <c r="Q3" s="55"/>
      <c r="R3" s="53"/>
      <c r="S3" s="55"/>
      <c r="T3" s="55"/>
      <c r="U3" s="55"/>
      <c r="V3" s="55"/>
      <c r="W3" s="55"/>
      <c r="X3" s="55"/>
      <c r="Y3" s="55"/>
    </row>
    <row r="4" spans="1:27" s="27" customFormat="1" ht="24" customHeight="1" x14ac:dyDescent="0.2">
      <c r="A4" s="99"/>
      <c r="B4" s="99"/>
      <c r="C4" s="99"/>
      <c r="D4" s="99"/>
      <c r="E4" s="99"/>
      <c r="F4" s="99"/>
      <c r="G4" s="99"/>
      <c r="H4" s="99"/>
      <c r="I4" s="25"/>
      <c r="J4" s="25"/>
      <c r="K4" s="55"/>
      <c r="L4" s="55"/>
      <c r="M4" s="55"/>
      <c r="N4" s="55"/>
      <c r="O4" s="55"/>
      <c r="P4" s="55"/>
      <c r="Q4" s="55"/>
      <c r="R4" s="53"/>
      <c r="S4" s="55"/>
      <c r="T4" s="55"/>
      <c r="U4" s="55"/>
      <c r="V4" s="55"/>
      <c r="W4" s="55"/>
      <c r="X4" s="55"/>
      <c r="Y4" s="55"/>
    </row>
    <row r="5" spans="1:27" s="27" customFormat="1" ht="24" customHeight="1" x14ac:dyDescent="0.2">
      <c r="A5" s="99"/>
      <c r="B5" s="99"/>
      <c r="C5" s="99"/>
      <c r="D5" s="99"/>
      <c r="E5" s="99"/>
      <c r="F5" s="99"/>
      <c r="G5" s="99"/>
      <c r="H5" s="99"/>
      <c r="I5" s="25"/>
      <c r="J5" s="25"/>
      <c r="K5" s="55"/>
      <c r="L5" s="55"/>
      <c r="M5" s="55"/>
      <c r="N5" s="55"/>
      <c r="O5" s="55"/>
      <c r="P5" s="55"/>
      <c r="Q5" s="55"/>
      <c r="R5" s="53"/>
      <c r="S5" s="55"/>
      <c r="T5" s="55"/>
      <c r="U5" s="55"/>
      <c r="V5" s="55"/>
      <c r="W5" s="55"/>
      <c r="X5" s="55"/>
      <c r="Y5" s="55"/>
    </row>
    <row r="6" spans="1:27" s="27" customFormat="1" ht="24" customHeight="1" x14ac:dyDescent="0.2">
      <c r="A6" s="99"/>
      <c r="B6" s="99"/>
      <c r="C6" s="99"/>
      <c r="D6" s="99"/>
      <c r="E6" s="99"/>
      <c r="F6" s="99"/>
      <c r="G6" s="99"/>
      <c r="H6" s="99"/>
      <c r="I6" s="25"/>
      <c r="J6" s="25"/>
      <c r="K6" s="55"/>
      <c r="L6" s="55"/>
      <c r="M6" s="55"/>
      <c r="N6" s="55"/>
      <c r="O6" s="55"/>
      <c r="P6" s="55"/>
      <c r="Q6" s="55"/>
      <c r="R6" s="53"/>
      <c r="S6" s="55"/>
      <c r="T6" s="55"/>
      <c r="U6" s="55"/>
      <c r="V6" s="55"/>
      <c r="W6" s="55"/>
      <c r="X6" s="55"/>
      <c r="Y6" s="55"/>
    </row>
    <row r="7" spans="1:27" s="27" customFormat="1" ht="24" customHeight="1" x14ac:dyDescent="0.2">
      <c r="A7" s="99"/>
      <c r="B7" s="99"/>
      <c r="C7" s="99"/>
      <c r="D7" s="99"/>
      <c r="E7" s="99"/>
      <c r="F7" s="99"/>
      <c r="G7" s="99"/>
      <c r="H7" s="99"/>
      <c r="I7" s="25"/>
      <c r="J7" s="25"/>
      <c r="K7" s="55"/>
      <c r="L7" s="55"/>
      <c r="M7" s="55"/>
      <c r="N7" s="55"/>
      <c r="O7" s="55"/>
      <c r="P7" s="55"/>
      <c r="Q7" s="55"/>
      <c r="R7" s="53"/>
      <c r="S7" s="55"/>
      <c r="T7" s="55"/>
      <c r="U7" s="55"/>
      <c r="V7" s="55"/>
      <c r="W7" s="55"/>
      <c r="X7" s="55"/>
      <c r="Y7" s="55"/>
    </row>
    <row r="8" spans="1:27" s="3" customFormat="1" ht="24" customHeight="1" x14ac:dyDescent="0.2">
      <c r="A8" s="60" t="s">
        <v>1</v>
      </c>
      <c r="B8" s="23"/>
      <c r="C8" s="23"/>
      <c r="D8" s="23"/>
      <c r="E8" s="23"/>
      <c r="F8" s="23"/>
      <c r="G8" s="23"/>
      <c r="H8" s="23"/>
      <c r="I8" s="24"/>
      <c r="J8" s="24"/>
      <c r="K8" s="55"/>
      <c r="L8" s="55"/>
      <c r="M8" s="55"/>
      <c r="N8" s="55"/>
      <c r="O8" s="55"/>
      <c r="P8" s="55"/>
      <c r="Q8" s="55"/>
      <c r="R8" s="53"/>
      <c r="S8" s="55"/>
      <c r="T8" s="55"/>
      <c r="U8" s="55"/>
      <c r="V8" s="55"/>
      <c r="W8" s="55"/>
      <c r="X8" s="55"/>
      <c r="Y8" s="55"/>
      <c r="Z8" s="4"/>
    </row>
    <row r="9" spans="1:27" s="1" customFormat="1" ht="24" customHeight="1" x14ac:dyDescent="0.15">
      <c r="A9" s="100">
        <f>A10</f>
        <v>46111</v>
      </c>
      <c r="B9" s="101"/>
      <c r="C9" s="101">
        <f>C10</f>
        <v>46112</v>
      </c>
      <c r="D9" s="101"/>
      <c r="E9" s="101">
        <f>E10</f>
        <v>46113</v>
      </c>
      <c r="F9" s="101"/>
      <c r="G9" s="101">
        <f>G10</f>
        <v>46114</v>
      </c>
      <c r="H9" s="101"/>
      <c r="I9" s="101">
        <f>I10</f>
        <v>46115</v>
      </c>
      <c r="J9" s="101"/>
      <c r="K9" s="101">
        <f>K10</f>
        <v>46116</v>
      </c>
      <c r="L9" s="101"/>
      <c r="M9" s="101"/>
      <c r="N9" s="101"/>
      <c r="O9" s="101"/>
      <c r="P9" s="101"/>
      <c r="Q9" s="101"/>
      <c r="R9" s="101"/>
      <c r="S9" s="101">
        <f>S10</f>
        <v>46117</v>
      </c>
      <c r="T9" s="101"/>
      <c r="U9" s="101"/>
      <c r="V9" s="101"/>
      <c r="W9" s="101"/>
      <c r="X9" s="101"/>
      <c r="Y9" s="101"/>
      <c r="Z9" s="103"/>
    </row>
    <row r="10" spans="1:27" s="1" customFormat="1" ht="24" customHeight="1" x14ac:dyDescent="0.15">
      <c r="A10" s="62">
        <f>$A$1-(WEEKDAY($A$1,1)-(start_day-1))-IF((WEEKDAY($A$1,1)-(start_day-1))&lt;=0,7,0)+1</f>
        <v>46111</v>
      </c>
      <c r="B10" s="50"/>
      <c r="C10" s="62">
        <f>A10+1</f>
        <v>46112</v>
      </c>
      <c r="D10" s="51"/>
      <c r="E10" s="61">
        <f>C10+1</f>
        <v>46113</v>
      </c>
      <c r="F10" s="36"/>
      <c r="G10" s="61">
        <f>E10+1</f>
        <v>46114</v>
      </c>
      <c r="H10" s="36"/>
      <c r="I10" s="64">
        <f>G10+1</f>
        <v>46115</v>
      </c>
      <c r="J10" s="34"/>
      <c r="K10" s="95">
        <f>I10+1</f>
        <v>46116</v>
      </c>
      <c r="L10" s="96"/>
      <c r="M10" s="93"/>
      <c r="N10" s="93"/>
      <c r="O10" s="93"/>
      <c r="P10" s="93"/>
      <c r="Q10" s="93"/>
      <c r="R10" s="94"/>
      <c r="S10" s="95">
        <f>K10+1</f>
        <v>46117</v>
      </c>
      <c r="T10" s="96"/>
      <c r="U10" s="93"/>
      <c r="V10" s="93"/>
      <c r="W10" s="93"/>
      <c r="X10" s="93"/>
      <c r="Y10" s="93"/>
      <c r="Z10" s="94"/>
    </row>
    <row r="11" spans="1:27" s="1" customFormat="1" ht="24" customHeight="1" x14ac:dyDescent="0.15">
      <c r="A11" s="163" t="s">
        <v>16</v>
      </c>
      <c r="B11" s="164"/>
      <c r="C11" s="123"/>
      <c r="D11" s="124"/>
      <c r="E11" s="97"/>
      <c r="F11" s="98"/>
      <c r="G11" s="97"/>
      <c r="H11" s="98"/>
      <c r="I11" s="81" t="s">
        <v>91</v>
      </c>
      <c r="J11" s="82"/>
      <c r="K11" s="81" t="s">
        <v>92</v>
      </c>
      <c r="L11" s="83"/>
      <c r="M11" s="83"/>
      <c r="N11" s="83"/>
      <c r="O11" s="83"/>
      <c r="P11" s="83"/>
      <c r="Q11" s="83"/>
      <c r="R11" s="82"/>
      <c r="S11" s="81" t="s">
        <v>92</v>
      </c>
      <c r="T11" s="83"/>
      <c r="U11" s="83"/>
      <c r="V11" s="83"/>
      <c r="W11" s="83"/>
      <c r="X11" s="83"/>
      <c r="Y11" s="83"/>
      <c r="Z11" s="82"/>
    </row>
    <row r="12" spans="1:27" s="1" customFormat="1" ht="24" customHeight="1" x14ac:dyDescent="0.15">
      <c r="A12" s="163" t="s">
        <v>17</v>
      </c>
      <c r="B12" s="164"/>
      <c r="C12" s="123"/>
      <c r="D12" s="124"/>
      <c r="E12" s="97"/>
      <c r="F12" s="98"/>
      <c r="G12" s="97"/>
      <c r="H12" s="98"/>
      <c r="I12" s="81" t="s">
        <v>49</v>
      </c>
      <c r="J12" s="82"/>
      <c r="K12" s="81"/>
      <c r="L12" s="83"/>
      <c r="M12" s="83"/>
      <c r="N12" s="83"/>
      <c r="O12" s="83"/>
      <c r="P12" s="83"/>
      <c r="Q12" s="83"/>
      <c r="R12" s="82"/>
      <c r="S12" s="84"/>
      <c r="T12" s="85"/>
      <c r="U12" s="85"/>
      <c r="V12" s="85"/>
      <c r="W12" s="85"/>
      <c r="X12" s="85"/>
      <c r="Y12" s="85"/>
      <c r="Z12" s="86"/>
    </row>
    <row r="13" spans="1:27" s="1" customFormat="1" ht="24" customHeight="1" x14ac:dyDescent="0.15">
      <c r="A13" s="97"/>
      <c r="B13" s="104"/>
      <c r="C13" s="97"/>
      <c r="D13" s="98"/>
      <c r="E13" s="97"/>
      <c r="F13" s="98"/>
      <c r="G13" s="97"/>
      <c r="H13" s="98"/>
      <c r="I13" s="81"/>
      <c r="J13" s="82"/>
      <c r="K13" s="81"/>
      <c r="L13" s="83"/>
      <c r="M13" s="83"/>
      <c r="N13" s="83"/>
      <c r="O13" s="83"/>
      <c r="P13" s="83"/>
      <c r="Q13" s="83"/>
      <c r="R13" s="82"/>
      <c r="S13" s="84"/>
      <c r="T13" s="85"/>
      <c r="U13" s="85"/>
      <c r="V13" s="85"/>
      <c r="W13" s="85"/>
      <c r="X13" s="85"/>
      <c r="Y13" s="85"/>
      <c r="Z13" s="86"/>
    </row>
    <row r="14" spans="1:27" s="1" customFormat="1" ht="24" customHeight="1" x14ac:dyDescent="0.15">
      <c r="A14" s="97"/>
      <c r="B14" s="104"/>
      <c r="C14" s="97"/>
      <c r="D14" s="98"/>
      <c r="E14" s="97"/>
      <c r="F14" s="98"/>
      <c r="G14" s="97"/>
      <c r="H14" s="98"/>
      <c r="I14" s="81"/>
      <c r="J14" s="82"/>
      <c r="K14" s="81"/>
      <c r="L14" s="83"/>
      <c r="M14" s="83"/>
      <c r="N14" s="83"/>
      <c r="O14" s="83"/>
      <c r="P14" s="83"/>
      <c r="Q14" s="83"/>
      <c r="R14" s="82"/>
      <c r="S14" s="84"/>
      <c r="T14" s="85"/>
      <c r="U14" s="85"/>
      <c r="V14" s="85"/>
      <c r="W14" s="85"/>
      <c r="X14" s="85"/>
      <c r="Y14" s="85"/>
      <c r="Z14" s="86"/>
    </row>
    <row r="15" spans="1:27" s="2" customFormat="1" ht="24" customHeight="1" x14ac:dyDescent="0.15">
      <c r="A15" s="105"/>
      <c r="B15" s="106"/>
      <c r="C15" s="105"/>
      <c r="D15" s="107"/>
      <c r="E15" s="105"/>
      <c r="F15" s="107"/>
      <c r="G15" s="105"/>
      <c r="H15" s="107"/>
      <c r="I15" s="90"/>
      <c r="J15" s="92"/>
      <c r="K15" s="90"/>
      <c r="L15" s="91"/>
      <c r="M15" s="91"/>
      <c r="N15" s="91"/>
      <c r="O15" s="91"/>
      <c r="P15" s="91"/>
      <c r="Q15" s="91"/>
      <c r="R15" s="92"/>
      <c r="S15" s="135" t="s">
        <v>93</v>
      </c>
      <c r="T15" s="136"/>
      <c r="U15" s="136"/>
      <c r="V15" s="136"/>
      <c r="W15" s="136"/>
      <c r="X15" s="136"/>
      <c r="Y15" s="136"/>
      <c r="Z15" s="137"/>
      <c r="AA15" s="1"/>
    </row>
    <row r="16" spans="1:27" s="1" customFormat="1" ht="24" customHeight="1" x14ac:dyDescent="0.15">
      <c r="A16" s="64">
        <f>S10+1</f>
        <v>46118</v>
      </c>
      <c r="B16" s="33"/>
      <c r="C16" s="61">
        <f>A16+1</f>
        <v>46119</v>
      </c>
      <c r="D16" s="36"/>
      <c r="E16" s="61">
        <f>C16+1</f>
        <v>46120</v>
      </c>
      <c r="F16" s="36"/>
      <c r="G16" s="61">
        <f>E16+1</f>
        <v>46121</v>
      </c>
      <c r="H16" s="36"/>
      <c r="I16" s="61">
        <f>G16+1</f>
        <v>46122</v>
      </c>
      <c r="J16" s="36"/>
      <c r="K16" s="95">
        <f>I16+1</f>
        <v>46123</v>
      </c>
      <c r="L16" s="96"/>
      <c r="M16" s="93"/>
      <c r="N16" s="93"/>
      <c r="O16" s="93"/>
      <c r="P16" s="93"/>
      <c r="Q16" s="93"/>
      <c r="R16" s="94"/>
      <c r="S16" s="95">
        <f>K16+1</f>
        <v>46124</v>
      </c>
      <c r="T16" s="96"/>
      <c r="U16" s="93"/>
      <c r="V16" s="93"/>
      <c r="W16" s="93"/>
      <c r="X16" s="93"/>
      <c r="Y16" s="93"/>
      <c r="Z16" s="94"/>
    </row>
    <row r="17" spans="1:27" s="1" customFormat="1" ht="24" customHeight="1" x14ac:dyDescent="0.15">
      <c r="A17" s="81" t="s">
        <v>92</v>
      </c>
      <c r="B17" s="83"/>
      <c r="C17" s="97" t="s">
        <v>39</v>
      </c>
      <c r="D17" s="98"/>
      <c r="E17" s="97"/>
      <c r="F17" s="98"/>
      <c r="G17" s="97"/>
      <c r="H17" s="98"/>
      <c r="I17" s="97"/>
      <c r="J17" s="98"/>
      <c r="K17" s="81"/>
      <c r="L17" s="83"/>
      <c r="M17" s="83"/>
      <c r="N17" s="83"/>
      <c r="O17" s="83"/>
      <c r="P17" s="83"/>
      <c r="Q17" s="83"/>
      <c r="R17" s="82"/>
      <c r="S17" s="81"/>
      <c r="T17" s="83"/>
      <c r="U17" s="83"/>
      <c r="V17" s="83"/>
      <c r="W17" s="83"/>
      <c r="X17" s="83"/>
      <c r="Y17" s="83"/>
      <c r="Z17" s="82"/>
    </row>
    <row r="18" spans="1:27" s="1" customFormat="1" ht="24" customHeight="1" x14ac:dyDescent="0.15">
      <c r="A18" s="81" t="s">
        <v>49</v>
      </c>
      <c r="B18" s="83"/>
      <c r="C18" s="97"/>
      <c r="D18" s="98"/>
      <c r="E18" s="97"/>
      <c r="F18" s="98"/>
      <c r="G18" s="97"/>
      <c r="H18" s="98"/>
      <c r="I18" s="97"/>
      <c r="J18" s="98"/>
      <c r="K18" s="81"/>
      <c r="L18" s="83"/>
      <c r="M18" s="83"/>
      <c r="N18" s="83"/>
      <c r="O18" s="83"/>
      <c r="P18" s="83"/>
      <c r="Q18" s="83"/>
      <c r="R18" s="82"/>
      <c r="S18" s="84"/>
      <c r="T18" s="85"/>
      <c r="U18" s="85"/>
      <c r="V18" s="85"/>
      <c r="W18" s="85"/>
      <c r="X18" s="85"/>
      <c r="Y18" s="85"/>
      <c r="Z18" s="86"/>
    </row>
    <row r="19" spans="1:27" s="1" customFormat="1" ht="24" customHeight="1" x14ac:dyDescent="0.15">
      <c r="A19" s="81"/>
      <c r="B19" s="83"/>
      <c r="C19" s="97"/>
      <c r="D19" s="98"/>
      <c r="E19" s="97"/>
      <c r="F19" s="98"/>
      <c r="G19" s="97"/>
      <c r="H19" s="98"/>
      <c r="I19" s="97"/>
      <c r="J19" s="98"/>
      <c r="K19" s="81"/>
      <c r="L19" s="83"/>
      <c r="M19" s="83"/>
      <c r="N19" s="83"/>
      <c r="O19" s="83"/>
      <c r="P19" s="83"/>
      <c r="Q19" s="83"/>
      <c r="R19" s="82"/>
      <c r="S19" s="84"/>
      <c r="T19" s="85"/>
      <c r="U19" s="85"/>
      <c r="V19" s="85"/>
      <c r="W19" s="85"/>
      <c r="X19" s="85"/>
      <c r="Y19" s="85"/>
      <c r="Z19" s="86"/>
    </row>
    <row r="20" spans="1:27" s="1" customFormat="1" x14ac:dyDescent="0.15">
      <c r="A20" s="81"/>
      <c r="B20" s="83"/>
      <c r="C20" s="97"/>
      <c r="D20" s="98"/>
      <c r="E20" s="97"/>
      <c r="F20" s="98"/>
      <c r="G20" s="97"/>
      <c r="H20" s="98"/>
      <c r="I20" s="97"/>
      <c r="J20" s="98"/>
      <c r="K20" s="81"/>
      <c r="L20" s="83"/>
      <c r="M20" s="83"/>
      <c r="N20" s="83"/>
      <c r="O20" s="83"/>
      <c r="P20" s="83"/>
      <c r="Q20" s="83"/>
      <c r="R20" s="82"/>
      <c r="S20" s="84"/>
      <c r="T20" s="85"/>
      <c r="U20" s="85"/>
      <c r="V20" s="85"/>
      <c r="W20" s="85"/>
      <c r="X20" s="85"/>
      <c r="Y20" s="85"/>
      <c r="Z20" s="86"/>
    </row>
    <row r="21" spans="1:27" s="2" customFormat="1" ht="24" customHeight="1" x14ac:dyDescent="0.15">
      <c r="A21" s="90"/>
      <c r="B21" s="91"/>
      <c r="C21" s="105"/>
      <c r="D21" s="107"/>
      <c r="E21" s="105"/>
      <c r="F21" s="107"/>
      <c r="G21" s="105"/>
      <c r="H21" s="107"/>
      <c r="I21" s="105"/>
      <c r="J21" s="107"/>
      <c r="K21" s="90"/>
      <c r="L21" s="91"/>
      <c r="M21" s="91"/>
      <c r="N21" s="91"/>
      <c r="O21" s="91"/>
      <c r="P21" s="91"/>
      <c r="Q21" s="91"/>
      <c r="R21" s="92"/>
      <c r="S21" s="135" t="s">
        <v>94</v>
      </c>
      <c r="T21" s="136"/>
      <c r="U21" s="136"/>
      <c r="V21" s="136"/>
      <c r="W21" s="136"/>
      <c r="X21" s="136"/>
      <c r="Y21" s="136"/>
      <c r="Z21" s="137"/>
      <c r="AA21" s="1"/>
    </row>
    <row r="22" spans="1:27" s="1" customFormat="1" ht="24" customHeight="1" x14ac:dyDescent="0.15">
      <c r="A22" s="61">
        <f>S16+1</f>
        <v>46125</v>
      </c>
      <c r="B22" s="35"/>
      <c r="C22" s="61">
        <f>A22+1</f>
        <v>46126</v>
      </c>
      <c r="D22" s="36"/>
      <c r="E22" s="61">
        <f>C22+1</f>
        <v>46127</v>
      </c>
      <c r="F22" s="36"/>
      <c r="G22" s="61">
        <f>E22+1</f>
        <v>46128</v>
      </c>
      <c r="H22" s="36"/>
      <c r="I22" s="61">
        <f>G22+1</f>
        <v>46129</v>
      </c>
      <c r="J22" s="36"/>
      <c r="K22" s="95">
        <f>I22+1</f>
        <v>46130</v>
      </c>
      <c r="L22" s="96"/>
      <c r="M22" s="93"/>
      <c r="N22" s="93"/>
      <c r="O22" s="93"/>
      <c r="P22" s="93"/>
      <c r="Q22" s="93"/>
      <c r="R22" s="94"/>
      <c r="S22" s="95">
        <f>K22+1</f>
        <v>46131</v>
      </c>
      <c r="T22" s="96"/>
      <c r="U22" s="93"/>
      <c r="V22" s="93"/>
      <c r="W22" s="93"/>
      <c r="X22" s="93"/>
      <c r="Y22" s="93"/>
      <c r="Z22" s="94"/>
    </row>
    <row r="23" spans="1:27" s="1" customFormat="1" ht="24" customHeight="1" x14ac:dyDescent="0.15">
      <c r="A23" s="163" t="s">
        <v>16</v>
      </c>
      <c r="B23" s="164"/>
      <c r="C23" s="97"/>
      <c r="D23" s="98"/>
      <c r="E23" s="97"/>
      <c r="F23" s="98"/>
      <c r="G23" s="97" t="s">
        <v>156</v>
      </c>
      <c r="H23" s="98"/>
      <c r="I23" s="97"/>
      <c r="J23" s="98"/>
      <c r="K23" s="81"/>
      <c r="L23" s="83"/>
      <c r="M23" s="83"/>
      <c r="N23" s="83"/>
      <c r="O23" s="83"/>
      <c r="P23" s="83"/>
      <c r="Q23" s="83"/>
      <c r="R23" s="82"/>
      <c r="S23" s="84"/>
      <c r="T23" s="85"/>
      <c r="U23" s="85"/>
      <c r="V23" s="85"/>
      <c r="W23" s="85"/>
      <c r="X23" s="85"/>
      <c r="Y23" s="85"/>
      <c r="Z23" s="86"/>
    </row>
    <row r="24" spans="1:27" s="1" customFormat="1" ht="24" customHeight="1" x14ac:dyDescent="0.15">
      <c r="A24" s="163" t="s">
        <v>17</v>
      </c>
      <c r="B24" s="164"/>
      <c r="C24" s="97"/>
      <c r="D24" s="98"/>
      <c r="E24" s="97"/>
      <c r="F24" s="98"/>
      <c r="G24" s="97" t="s">
        <v>157</v>
      </c>
      <c r="H24" s="98"/>
      <c r="I24" s="97"/>
      <c r="J24" s="98"/>
      <c r="K24" s="81"/>
      <c r="L24" s="83"/>
      <c r="M24" s="83"/>
      <c r="N24" s="83"/>
      <c r="O24" s="83"/>
      <c r="P24" s="83"/>
      <c r="Q24" s="83"/>
      <c r="R24" s="82"/>
      <c r="S24" s="84"/>
      <c r="T24" s="85"/>
      <c r="U24" s="85"/>
      <c r="V24" s="85"/>
      <c r="W24" s="85"/>
      <c r="X24" s="85"/>
      <c r="Y24" s="85"/>
      <c r="Z24" s="86"/>
    </row>
    <row r="25" spans="1:27" s="1" customFormat="1" ht="24" customHeight="1" x14ac:dyDescent="0.15">
      <c r="A25" s="165"/>
      <c r="B25" s="166"/>
      <c r="C25" s="97"/>
      <c r="D25" s="98"/>
      <c r="E25" s="97"/>
      <c r="F25" s="98"/>
      <c r="G25" s="97"/>
      <c r="H25" s="98"/>
      <c r="I25" s="97"/>
      <c r="J25" s="98"/>
      <c r="K25" s="81"/>
      <c r="L25" s="83"/>
      <c r="M25" s="83"/>
      <c r="N25" s="83"/>
      <c r="O25" s="83"/>
      <c r="P25" s="83"/>
      <c r="Q25" s="83"/>
      <c r="R25" s="82"/>
      <c r="S25" s="84"/>
      <c r="T25" s="85"/>
      <c r="U25" s="85"/>
      <c r="V25" s="85"/>
      <c r="W25" s="85"/>
      <c r="X25" s="85"/>
      <c r="Y25" s="85"/>
      <c r="Z25" s="86"/>
    </row>
    <row r="26" spans="1:27" s="1" customFormat="1" ht="24" customHeight="1" x14ac:dyDescent="0.15">
      <c r="A26" s="97"/>
      <c r="B26" s="104"/>
      <c r="C26" s="97"/>
      <c r="D26" s="98"/>
      <c r="E26" s="97"/>
      <c r="F26" s="98"/>
      <c r="G26" s="97"/>
      <c r="H26" s="98"/>
      <c r="I26" s="97"/>
      <c r="J26" s="98"/>
      <c r="K26" s="81"/>
      <c r="L26" s="83"/>
      <c r="M26" s="83"/>
      <c r="N26" s="83"/>
      <c r="O26" s="83"/>
      <c r="P26" s="83"/>
      <c r="Q26" s="83"/>
      <c r="R26" s="82"/>
      <c r="S26" s="84"/>
      <c r="T26" s="85"/>
      <c r="U26" s="85"/>
      <c r="V26" s="85"/>
      <c r="W26" s="85"/>
      <c r="X26" s="85"/>
      <c r="Y26" s="85"/>
      <c r="Z26" s="86"/>
    </row>
    <row r="27" spans="1:27" s="2" customFormat="1" ht="24" customHeight="1" x14ac:dyDescent="0.15">
      <c r="A27" s="105"/>
      <c r="B27" s="106"/>
      <c r="C27" s="105"/>
      <c r="D27" s="107"/>
      <c r="E27" s="105"/>
      <c r="F27" s="107"/>
      <c r="G27" s="105"/>
      <c r="H27" s="107"/>
      <c r="I27" s="105"/>
      <c r="J27" s="107"/>
      <c r="K27" s="90"/>
      <c r="L27" s="91"/>
      <c r="M27" s="91"/>
      <c r="N27" s="91"/>
      <c r="O27" s="91"/>
      <c r="P27" s="91"/>
      <c r="Q27" s="91"/>
      <c r="R27" s="92"/>
      <c r="S27" s="135" t="s">
        <v>95</v>
      </c>
      <c r="T27" s="136"/>
      <c r="U27" s="136"/>
      <c r="V27" s="136"/>
      <c r="W27" s="136"/>
      <c r="X27" s="136"/>
      <c r="Y27" s="136"/>
      <c r="Z27" s="137"/>
      <c r="AA27" s="1"/>
    </row>
    <row r="28" spans="1:27" s="1" customFormat="1" ht="24" customHeight="1" x14ac:dyDescent="0.15">
      <c r="A28" s="61">
        <f>S22+1</f>
        <v>46132</v>
      </c>
      <c r="B28" s="35"/>
      <c r="C28" s="61">
        <f>A28+1</f>
        <v>46133</v>
      </c>
      <c r="D28" s="36"/>
      <c r="E28" s="61">
        <f>C28+1</f>
        <v>46134</v>
      </c>
      <c r="F28" s="36"/>
      <c r="G28" s="61">
        <f>E28+1</f>
        <v>46135</v>
      </c>
      <c r="H28" s="36"/>
      <c r="I28" s="61">
        <f>G28+1</f>
        <v>46136</v>
      </c>
      <c r="J28" s="36"/>
      <c r="K28" s="95">
        <f>I28+1</f>
        <v>46137</v>
      </c>
      <c r="L28" s="96"/>
      <c r="M28" s="93"/>
      <c r="N28" s="93"/>
      <c r="O28" s="93"/>
      <c r="P28" s="93"/>
      <c r="Q28" s="93"/>
      <c r="R28" s="94"/>
      <c r="S28" s="95">
        <f>K28+1</f>
        <v>46138</v>
      </c>
      <c r="T28" s="96"/>
      <c r="U28" s="93"/>
      <c r="V28" s="93"/>
      <c r="W28" s="93"/>
      <c r="X28" s="93"/>
      <c r="Y28" s="93"/>
      <c r="Z28" s="94"/>
    </row>
    <row r="29" spans="1:27" s="1" customFormat="1" ht="24" customHeight="1" x14ac:dyDescent="0.15">
      <c r="A29" s="163" t="s">
        <v>16</v>
      </c>
      <c r="B29" s="164"/>
      <c r="C29" s="97"/>
      <c r="D29" s="98"/>
      <c r="E29" s="97" t="s">
        <v>24</v>
      </c>
      <c r="F29" s="98"/>
      <c r="G29" s="97"/>
      <c r="H29" s="98"/>
      <c r="I29" s="97" t="s">
        <v>96</v>
      </c>
      <c r="J29" s="98"/>
      <c r="K29" s="138" t="s">
        <v>97</v>
      </c>
      <c r="L29" s="139"/>
      <c r="M29" s="139"/>
      <c r="N29" s="139"/>
      <c r="O29" s="139"/>
      <c r="P29" s="139"/>
      <c r="Q29" s="139"/>
      <c r="R29" s="140"/>
      <c r="S29" s="138" t="s">
        <v>97</v>
      </c>
      <c r="T29" s="139"/>
      <c r="U29" s="139"/>
      <c r="V29" s="139"/>
      <c r="W29" s="139"/>
      <c r="X29" s="139"/>
      <c r="Y29" s="139"/>
      <c r="Z29" s="140"/>
    </row>
    <row r="30" spans="1:27" s="1" customFormat="1" ht="24" customHeight="1" x14ac:dyDescent="0.15">
      <c r="A30" s="163" t="s">
        <v>17</v>
      </c>
      <c r="B30" s="164"/>
      <c r="C30" s="97"/>
      <c r="D30" s="98"/>
      <c r="E30" s="97"/>
      <c r="F30" s="98"/>
      <c r="G30" s="97"/>
      <c r="H30" s="98"/>
      <c r="I30" s="97"/>
      <c r="J30" s="98"/>
      <c r="K30" s="81"/>
      <c r="L30" s="83"/>
      <c r="M30" s="83"/>
      <c r="N30" s="83"/>
      <c r="O30" s="83"/>
      <c r="P30" s="83"/>
      <c r="Q30" s="83"/>
      <c r="R30" s="82"/>
      <c r="S30" s="84"/>
      <c r="T30" s="85"/>
      <c r="U30" s="85"/>
      <c r="V30" s="85"/>
      <c r="W30" s="85"/>
      <c r="X30" s="85"/>
      <c r="Y30" s="85"/>
      <c r="Z30" s="86"/>
    </row>
    <row r="31" spans="1:27" s="1" customFormat="1" ht="24" customHeight="1" x14ac:dyDescent="0.15">
      <c r="A31" s="97"/>
      <c r="B31" s="104"/>
      <c r="C31" s="97"/>
      <c r="D31" s="98"/>
      <c r="E31" s="97"/>
      <c r="F31" s="98"/>
      <c r="G31" s="97"/>
      <c r="H31" s="98"/>
      <c r="I31" s="97"/>
      <c r="J31" s="98"/>
      <c r="K31" s="81"/>
      <c r="L31" s="83"/>
      <c r="M31" s="83"/>
      <c r="N31" s="83"/>
      <c r="O31" s="83"/>
      <c r="P31" s="83"/>
      <c r="Q31" s="83"/>
      <c r="R31" s="82"/>
      <c r="S31" s="84"/>
      <c r="T31" s="85"/>
      <c r="U31" s="85"/>
      <c r="V31" s="85"/>
      <c r="W31" s="85"/>
      <c r="X31" s="85"/>
      <c r="Y31" s="85"/>
      <c r="Z31" s="86"/>
    </row>
    <row r="32" spans="1:27" s="1" customFormat="1" ht="24" customHeight="1" x14ac:dyDescent="0.15">
      <c r="A32" s="97"/>
      <c r="B32" s="104"/>
      <c r="C32" s="97"/>
      <c r="D32" s="98"/>
      <c r="E32" s="97"/>
      <c r="F32" s="98"/>
      <c r="G32" s="97"/>
      <c r="H32" s="98"/>
      <c r="I32" s="97"/>
      <c r="J32" s="98"/>
      <c r="K32" s="81"/>
      <c r="L32" s="83"/>
      <c r="M32" s="83"/>
      <c r="N32" s="83"/>
      <c r="O32" s="83"/>
      <c r="P32" s="83"/>
      <c r="Q32" s="83"/>
      <c r="R32" s="82"/>
      <c r="S32" s="84"/>
      <c r="T32" s="85"/>
      <c r="U32" s="85"/>
      <c r="V32" s="85"/>
      <c r="W32" s="85"/>
      <c r="X32" s="85"/>
      <c r="Y32" s="85"/>
      <c r="Z32" s="86"/>
    </row>
    <row r="33" spans="1:27" s="2" customFormat="1" ht="24" customHeight="1" x14ac:dyDescent="0.15">
      <c r="A33" s="105"/>
      <c r="B33" s="106"/>
      <c r="C33" s="105"/>
      <c r="D33" s="107"/>
      <c r="E33" s="105"/>
      <c r="F33" s="107"/>
      <c r="G33" s="105"/>
      <c r="H33" s="107"/>
      <c r="I33" s="105"/>
      <c r="J33" s="107"/>
      <c r="K33" s="90"/>
      <c r="L33" s="91"/>
      <c r="M33" s="91"/>
      <c r="N33" s="91"/>
      <c r="O33" s="91"/>
      <c r="P33" s="91"/>
      <c r="Q33" s="91"/>
      <c r="R33" s="92"/>
      <c r="S33" s="135" t="s">
        <v>98</v>
      </c>
      <c r="T33" s="136"/>
      <c r="U33" s="136"/>
      <c r="V33" s="136"/>
      <c r="W33" s="136"/>
      <c r="X33" s="136"/>
      <c r="Y33" s="136"/>
      <c r="Z33" s="137"/>
      <c r="AA33" s="1"/>
    </row>
    <row r="34" spans="1:27" s="1" customFormat="1" ht="24" customHeight="1" x14ac:dyDescent="0.15">
      <c r="A34" s="64">
        <f>S28+1</f>
        <v>46139</v>
      </c>
      <c r="B34" s="33"/>
      <c r="C34" s="64">
        <f>A34+1</f>
        <v>46140</v>
      </c>
      <c r="D34" s="34"/>
      <c r="E34" s="64">
        <f>C34+1</f>
        <v>46141</v>
      </c>
      <c r="F34" s="34"/>
      <c r="G34" s="64">
        <f>E34+1</f>
        <v>46142</v>
      </c>
      <c r="H34" s="34"/>
      <c r="I34" s="63">
        <f>G34+1</f>
        <v>46143</v>
      </c>
      <c r="J34" s="49"/>
      <c r="K34" s="110">
        <f>I34+1</f>
        <v>46144</v>
      </c>
      <c r="L34" s="111"/>
      <c r="M34" s="142"/>
      <c r="N34" s="142"/>
      <c r="O34" s="142"/>
      <c r="P34" s="142"/>
      <c r="Q34" s="142"/>
      <c r="R34" s="143"/>
      <c r="S34" s="110">
        <f>K34+1</f>
        <v>46145</v>
      </c>
      <c r="T34" s="111"/>
      <c r="U34" s="142"/>
      <c r="V34" s="142"/>
      <c r="W34" s="142"/>
      <c r="X34" s="142"/>
      <c r="Y34" s="142"/>
      <c r="Z34" s="143"/>
    </row>
    <row r="35" spans="1:27" s="1" customFormat="1" ht="24" customHeight="1" x14ac:dyDescent="0.15">
      <c r="A35" s="81" t="s">
        <v>97</v>
      </c>
      <c r="B35" s="83"/>
      <c r="C35" s="81" t="s">
        <v>97</v>
      </c>
      <c r="D35" s="82"/>
      <c r="E35" s="81" t="s">
        <v>97</v>
      </c>
      <c r="F35" s="82"/>
      <c r="G35" s="81" t="s">
        <v>97</v>
      </c>
      <c r="H35" s="82"/>
      <c r="I35" s="138" t="s">
        <v>97</v>
      </c>
      <c r="J35" s="140"/>
      <c r="K35" s="138" t="s">
        <v>97</v>
      </c>
      <c r="L35" s="139"/>
      <c r="M35" s="139"/>
      <c r="N35" s="139"/>
      <c r="O35" s="139"/>
      <c r="P35" s="139"/>
      <c r="Q35" s="139"/>
      <c r="R35" s="140"/>
      <c r="S35" s="138" t="s">
        <v>97</v>
      </c>
      <c r="T35" s="139"/>
      <c r="U35" s="139"/>
      <c r="V35" s="139"/>
      <c r="W35" s="139"/>
      <c r="X35" s="139"/>
      <c r="Y35" s="139"/>
      <c r="Z35" s="140"/>
    </row>
    <row r="36" spans="1:27" s="1" customFormat="1" ht="24" customHeight="1" x14ac:dyDescent="0.15">
      <c r="A36" s="81" t="s">
        <v>99</v>
      </c>
      <c r="B36" s="83"/>
      <c r="C36" s="81"/>
      <c r="D36" s="82"/>
      <c r="E36" s="81"/>
      <c r="F36" s="82"/>
      <c r="G36" s="81"/>
      <c r="H36" s="82"/>
      <c r="I36" s="138"/>
      <c r="J36" s="140"/>
      <c r="K36" s="138"/>
      <c r="L36" s="139"/>
      <c r="M36" s="139"/>
      <c r="N36" s="139"/>
      <c r="O36" s="139"/>
      <c r="P36" s="139"/>
      <c r="Q36" s="139"/>
      <c r="R36" s="140"/>
      <c r="S36" s="160"/>
      <c r="T36" s="161"/>
      <c r="U36" s="161"/>
      <c r="V36" s="161"/>
      <c r="W36" s="161"/>
      <c r="X36" s="161"/>
      <c r="Y36" s="161"/>
      <c r="Z36" s="162"/>
    </row>
    <row r="37" spans="1:27" s="1" customFormat="1" ht="24" customHeight="1" x14ac:dyDescent="0.15">
      <c r="A37" s="81"/>
      <c r="B37" s="83"/>
      <c r="C37" s="81"/>
      <c r="D37" s="82"/>
      <c r="E37" s="81"/>
      <c r="F37" s="82"/>
      <c r="G37" s="81"/>
      <c r="H37" s="82"/>
      <c r="I37" s="81"/>
      <c r="J37" s="82"/>
      <c r="K37" s="81"/>
      <c r="L37" s="83"/>
      <c r="M37" s="83"/>
      <c r="N37" s="83"/>
      <c r="O37" s="83"/>
      <c r="P37" s="83"/>
      <c r="Q37" s="83"/>
      <c r="R37" s="82"/>
      <c r="S37" s="84"/>
      <c r="T37" s="85"/>
      <c r="U37" s="85"/>
      <c r="V37" s="85"/>
      <c r="W37" s="85"/>
      <c r="X37" s="85"/>
      <c r="Y37" s="85"/>
      <c r="Z37" s="86"/>
    </row>
    <row r="38" spans="1:27" s="1" customFormat="1" ht="24" customHeight="1" x14ac:dyDescent="0.15">
      <c r="A38" s="81"/>
      <c r="B38" s="83"/>
      <c r="C38" s="81"/>
      <c r="D38" s="82"/>
      <c r="E38" s="81"/>
      <c r="F38" s="82"/>
      <c r="G38" s="81"/>
      <c r="H38" s="82"/>
      <c r="I38" s="81"/>
      <c r="J38" s="82"/>
      <c r="K38" s="81"/>
      <c r="L38" s="83"/>
      <c r="M38" s="83"/>
      <c r="N38" s="83"/>
      <c r="O38" s="83"/>
      <c r="P38" s="83"/>
      <c r="Q38" s="83"/>
      <c r="R38" s="82"/>
      <c r="S38" s="84"/>
      <c r="T38" s="85"/>
      <c r="U38" s="85"/>
      <c r="V38" s="85"/>
      <c r="W38" s="85"/>
      <c r="X38" s="85"/>
      <c r="Y38" s="85"/>
      <c r="Z38" s="86"/>
    </row>
    <row r="39" spans="1:27" s="2" customFormat="1" ht="24" customHeight="1" x14ac:dyDescent="0.15">
      <c r="A39" s="90"/>
      <c r="B39" s="91"/>
      <c r="C39" s="90"/>
      <c r="D39" s="92"/>
      <c r="E39" s="90"/>
      <c r="F39" s="92"/>
      <c r="G39" s="90"/>
      <c r="H39" s="92"/>
      <c r="I39" s="90"/>
      <c r="J39" s="92"/>
      <c r="K39" s="90"/>
      <c r="L39" s="91"/>
      <c r="M39" s="91"/>
      <c r="N39" s="91"/>
      <c r="O39" s="91"/>
      <c r="P39" s="91"/>
      <c r="Q39" s="91"/>
      <c r="R39" s="92"/>
      <c r="S39" s="135" t="s">
        <v>100</v>
      </c>
      <c r="T39" s="136"/>
      <c r="U39" s="136"/>
      <c r="V39" s="136"/>
      <c r="W39" s="136"/>
      <c r="X39" s="136"/>
      <c r="Y39" s="136"/>
      <c r="Z39" s="137"/>
      <c r="AA39" s="1"/>
    </row>
    <row r="40" spans="1:27" ht="24" customHeight="1" x14ac:dyDescent="0.15">
      <c r="A40" s="63">
        <f>S34+1</f>
        <v>46146</v>
      </c>
      <c r="B40" s="48"/>
      <c r="C40" s="63">
        <f>A40+1</f>
        <v>46147</v>
      </c>
      <c r="D40" s="49"/>
      <c r="E40" s="38" t="s">
        <v>19</v>
      </c>
      <c r="F40" s="31"/>
      <c r="G40" s="31"/>
      <c r="H40" s="31"/>
      <c r="I40" s="31"/>
      <c r="J40" s="31"/>
      <c r="K40" s="31"/>
      <c r="L40" s="31"/>
      <c r="M40" s="31"/>
      <c r="N40" s="31"/>
      <c r="O40" s="31"/>
      <c r="P40" s="31"/>
      <c r="Q40" s="31"/>
      <c r="R40" s="31"/>
      <c r="S40" s="31"/>
      <c r="T40" s="31"/>
      <c r="U40" s="31"/>
      <c r="V40" s="31"/>
      <c r="W40" s="31"/>
      <c r="X40" s="31"/>
      <c r="Y40" s="31"/>
      <c r="Z40" s="32"/>
    </row>
    <row r="41" spans="1:27" ht="24" customHeight="1" x14ac:dyDescent="0.15">
      <c r="A41" s="138" t="s">
        <v>101</v>
      </c>
      <c r="B41" s="139"/>
      <c r="C41" s="138" t="s">
        <v>102</v>
      </c>
      <c r="D41" s="140"/>
      <c r="E41" s="156" t="s">
        <v>154</v>
      </c>
      <c r="F41" s="157"/>
      <c r="G41" s="157"/>
      <c r="H41" s="157"/>
      <c r="I41" s="157"/>
      <c r="J41" s="157"/>
      <c r="K41" s="157"/>
      <c r="L41" s="157"/>
      <c r="M41" s="157"/>
      <c r="N41" s="157"/>
      <c r="O41" s="157"/>
      <c r="P41" s="157"/>
      <c r="Q41" s="157"/>
      <c r="R41" s="39"/>
      <c r="S41" s="39"/>
      <c r="T41" s="39"/>
      <c r="U41" s="39"/>
      <c r="V41" s="39"/>
      <c r="W41" s="39"/>
      <c r="X41" s="39"/>
      <c r="Y41" s="39"/>
      <c r="Z41" s="40"/>
    </row>
    <row r="42" spans="1:27" ht="24" customHeight="1" x14ac:dyDescent="0.15">
      <c r="A42" s="138"/>
      <c r="B42" s="139"/>
      <c r="C42" s="138"/>
      <c r="D42" s="140"/>
      <c r="E42" s="156"/>
      <c r="F42" s="157"/>
      <c r="G42" s="157"/>
      <c r="H42" s="157"/>
      <c r="I42" s="157"/>
      <c r="J42" s="157"/>
      <c r="K42" s="157"/>
      <c r="L42" s="157"/>
      <c r="M42" s="157"/>
      <c r="N42" s="157"/>
      <c r="O42" s="157"/>
      <c r="P42" s="157"/>
      <c r="Q42" s="157"/>
      <c r="R42" s="39"/>
      <c r="S42" s="39"/>
      <c r="T42" s="39"/>
      <c r="U42" s="39"/>
      <c r="V42" s="39"/>
      <c r="W42" s="39"/>
      <c r="X42" s="39"/>
      <c r="Y42" s="39"/>
      <c r="Z42" s="40"/>
    </row>
    <row r="43" spans="1:27" ht="24" customHeight="1" x14ac:dyDescent="0.15">
      <c r="A43" s="81"/>
      <c r="B43" s="83"/>
      <c r="C43" s="81"/>
      <c r="D43" s="82"/>
      <c r="E43" s="156"/>
      <c r="F43" s="157"/>
      <c r="G43" s="157"/>
      <c r="H43" s="157"/>
      <c r="I43" s="157"/>
      <c r="J43" s="157"/>
      <c r="K43" s="157"/>
      <c r="L43" s="157"/>
      <c r="M43" s="157"/>
      <c r="N43" s="157"/>
      <c r="O43" s="157"/>
      <c r="P43" s="157"/>
      <c r="Q43" s="157"/>
      <c r="R43" s="39"/>
      <c r="S43" s="39"/>
      <c r="T43" s="39"/>
      <c r="U43" s="39"/>
      <c r="V43" s="39"/>
      <c r="W43" s="39"/>
      <c r="X43" s="39"/>
      <c r="Y43" s="39"/>
      <c r="Z43" s="40"/>
    </row>
    <row r="44" spans="1:27" ht="24" customHeight="1" x14ac:dyDescent="0.15">
      <c r="A44" s="81"/>
      <c r="B44" s="83"/>
      <c r="C44" s="81"/>
      <c r="D44" s="82"/>
      <c r="E44" s="156"/>
      <c r="F44" s="157"/>
      <c r="G44" s="157"/>
      <c r="H44" s="157"/>
      <c r="I44" s="157"/>
      <c r="J44" s="157"/>
      <c r="K44" s="157"/>
      <c r="L44" s="157"/>
      <c r="M44" s="157"/>
      <c r="N44" s="157"/>
      <c r="O44" s="157"/>
      <c r="P44" s="157"/>
      <c r="Q44" s="157"/>
      <c r="R44" s="39"/>
      <c r="S44" s="39"/>
      <c r="T44" s="39"/>
      <c r="U44" s="39"/>
      <c r="V44" s="39"/>
      <c r="W44" s="39"/>
      <c r="X44" s="39"/>
      <c r="Y44" s="39"/>
      <c r="Z44" s="40"/>
    </row>
    <row r="45" spans="1:27" s="1" customFormat="1" ht="24" customHeight="1" x14ac:dyDescent="0.15">
      <c r="A45" s="90"/>
      <c r="B45" s="91"/>
      <c r="C45" s="90"/>
      <c r="D45" s="92"/>
      <c r="E45" s="158"/>
      <c r="F45" s="159"/>
      <c r="G45" s="159"/>
      <c r="H45" s="159"/>
      <c r="I45" s="159"/>
      <c r="J45" s="159"/>
      <c r="K45" s="159"/>
      <c r="L45" s="159"/>
      <c r="M45" s="159"/>
      <c r="N45" s="159"/>
      <c r="O45" s="159"/>
      <c r="P45" s="159"/>
      <c r="Q45" s="159"/>
      <c r="R45" s="41"/>
      <c r="S45" s="41"/>
      <c r="T45" s="41"/>
      <c r="U45" s="41"/>
      <c r="V45" s="41"/>
      <c r="W45" s="41"/>
      <c r="X45" s="41"/>
      <c r="Y45" s="41"/>
      <c r="Z45" s="42"/>
    </row>
    <row r="47" spans="1:27" ht="24" customHeight="1" x14ac:dyDescent="0.15">
      <c r="A47" s="30"/>
    </row>
    <row r="53" spans="8:29" ht="24" customHeight="1" x14ac:dyDescent="0.2">
      <c r="H53" s="29"/>
    </row>
    <row r="55" spans="8:29" ht="24" customHeight="1" x14ac:dyDescent="0.2">
      <c r="AC55" s="28"/>
    </row>
    <row r="68" spans="1:26" ht="24" customHeight="1" x14ac:dyDescent="0.15">
      <c r="A68" s="112"/>
      <c r="B68" s="113"/>
      <c r="C68" s="113"/>
      <c r="D68" s="113"/>
      <c r="E68" s="113"/>
      <c r="F68" s="113"/>
      <c r="G68" s="113"/>
      <c r="H68" s="113"/>
      <c r="I68" s="113"/>
      <c r="J68" s="113"/>
      <c r="K68" s="113"/>
      <c r="L68" s="113"/>
      <c r="M68" s="113"/>
      <c r="N68" s="113"/>
      <c r="O68" s="113"/>
      <c r="P68" s="113"/>
      <c r="Q68" s="113"/>
      <c r="R68" s="113"/>
      <c r="S68" s="113"/>
      <c r="T68" s="113"/>
      <c r="U68" s="113"/>
      <c r="V68" s="113"/>
      <c r="W68" s="113"/>
      <c r="X68" s="113"/>
      <c r="Y68" s="113"/>
      <c r="Z68" s="113"/>
    </row>
    <row r="69" spans="1:26" ht="24" customHeight="1" x14ac:dyDescent="0.15">
      <c r="A69" s="113"/>
      <c r="B69" s="113"/>
      <c r="C69" s="113"/>
      <c r="D69" s="113"/>
      <c r="E69" s="113"/>
      <c r="F69" s="113"/>
      <c r="G69" s="113"/>
      <c r="H69" s="113"/>
      <c r="I69" s="113"/>
      <c r="J69" s="113"/>
      <c r="K69" s="113"/>
      <c r="L69" s="113"/>
      <c r="M69" s="113"/>
      <c r="N69" s="113"/>
      <c r="O69" s="113"/>
      <c r="P69" s="113"/>
      <c r="Q69" s="113"/>
      <c r="R69" s="113"/>
      <c r="S69" s="113"/>
      <c r="T69" s="113"/>
      <c r="U69" s="113"/>
      <c r="V69" s="113"/>
      <c r="W69" s="113"/>
      <c r="X69" s="113"/>
      <c r="Y69" s="113"/>
      <c r="Z69" s="113"/>
    </row>
    <row r="70" spans="1:26" ht="24" customHeight="1" x14ac:dyDescent="0.15">
      <c r="A70" s="113"/>
      <c r="B70" s="113"/>
      <c r="C70" s="113"/>
      <c r="D70" s="113"/>
      <c r="E70" s="113"/>
      <c r="F70" s="113"/>
      <c r="G70" s="113"/>
      <c r="H70" s="113"/>
      <c r="I70" s="113"/>
      <c r="J70" s="113"/>
      <c r="K70" s="113"/>
      <c r="L70" s="113"/>
      <c r="M70" s="113"/>
      <c r="N70" s="113"/>
      <c r="O70" s="113"/>
      <c r="P70" s="113"/>
      <c r="Q70" s="113"/>
      <c r="R70" s="113"/>
      <c r="S70" s="113"/>
      <c r="T70" s="113"/>
      <c r="U70" s="113"/>
      <c r="V70" s="113"/>
      <c r="W70" s="113"/>
      <c r="X70" s="113"/>
      <c r="Y70" s="113"/>
      <c r="Z70" s="113"/>
    </row>
    <row r="71" spans="1:26" ht="24" customHeight="1" x14ac:dyDescent="0.15">
      <c r="A71" s="113"/>
      <c r="B71" s="113"/>
      <c r="C71" s="113"/>
      <c r="D71" s="113"/>
      <c r="E71" s="113"/>
      <c r="F71" s="113"/>
      <c r="G71" s="113"/>
      <c r="H71" s="113"/>
      <c r="I71" s="113"/>
      <c r="J71" s="113"/>
      <c r="K71" s="113"/>
      <c r="L71" s="113"/>
      <c r="M71" s="113"/>
      <c r="N71" s="113"/>
      <c r="O71" s="113"/>
      <c r="P71" s="113"/>
      <c r="Q71" s="113"/>
      <c r="R71" s="113"/>
      <c r="S71" s="113"/>
      <c r="T71" s="113"/>
      <c r="U71" s="113"/>
      <c r="V71" s="113"/>
      <c r="W71" s="113"/>
      <c r="X71" s="113"/>
      <c r="Y71" s="113"/>
      <c r="Z71" s="113"/>
    </row>
    <row r="72" spans="1:26" ht="24" customHeight="1" x14ac:dyDescent="0.15">
      <c r="A72" s="113"/>
      <c r="B72" s="113"/>
      <c r="C72" s="113"/>
      <c r="D72" s="113"/>
      <c r="E72" s="113"/>
      <c r="F72" s="113"/>
      <c r="G72" s="113"/>
      <c r="H72" s="113"/>
      <c r="I72" s="113"/>
      <c r="J72" s="113"/>
      <c r="K72" s="113"/>
      <c r="L72" s="113"/>
      <c r="M72" s="113"/>
      <c r="N72" s="113"/>
      <c r="O72" s="113"/>
      <c r="P72" s="113"/>
      <c r="Q72" s="113"/>
      <c r="R72" s="113"/>
      <c r="S72" s="113"/>
      <c r="T72" s="113"/>
      <c r="U72" s="113"/>
      <c r="V72" s="113"/>
      <c r="W72" s="113"/>
      <c r="X72" s="113"/>
      <c r="Y72" s="113"/>
      <c r="Z72" s="113"/>
    </row>
    <row r="73" spans="1:26" ht="24" customHeight="1" x14ac:dyDescent="0.15">
      <c r="A73" s="113"/>
      <c r="B73" s="113"/>
      <c r="C73" s="113"/>
      <c r="D73" s="113"/>
      <c r="E73" s="113"/>
      <c r="F73" s="113"/>
      <c r="G73" s="113"/>
      <c r="H73" s="113"/>
      <c r="I73" s="113"/>
      <c r="J73" s="113"/>
      <c r="K73" s="113"/>
      <c r="L73" s="113"/>
      <c r="M73" s="113"/>
      <c r="N73" s="113"/>
      <c r="O73" s="113"/>
      <c r="P73" s="113"/>
      <c r="Q73" s="113"/>
      <c r="R73" s="113"/>
      <c r="S73" s="113"/>
      <c r="T73" s="113"/>
      <c r="U73" s="113"/>
      <c r="V73" s="113"/>
      <c r="W73" s="113"/>
      <c r="X73" s="113"/>
      <c r="Y73" s="113"/>
      <c r="Z73" s="113"/>
    </row>
    <row r="74" spans="1:26" ht="24" customHeight="1" x14ac:dyDescent="0.15">
      <c r="A74" s="113"/>
      <c r="B74" s="113"/>
      <c r="C74" s="113"/>
      <c r="D74" s="113"/>
      <c r="E74" s="113"/>
      <c r="F74" s="113"/>
      <c r="G74" s="113"/>
      <c r="H74" s="113"/>
      <c r="I74" s="113"/>
      <c r="J74" s="113"/>
      <c r="K74" s="113"/>
      <c r="L74" s="113"/>
      <c r="M74" s="113"/>
      <c r="N74" s="113"/>
      <c r="O74" s="113"/>
      <c r="P74" s="113"/>
      <c r="Q74" s="113"/>
      <c r="R74" s="113"/>
      <c r="S74" s="113"/>
      <c r="T74" s="113"/>
      <c r="U74" s="113"/>
      <c r="V74" s="113"/>
      <c r="W74" s="113"/>
      <c r="X74" s="113"/>
      <c r="Y74" s="113"/>
      <c r="Z74" s="113"/>
    </row>
    <row r="75" spans="1:26" ht="24" customHeight="1" x14ac:dyDescent="0.15">
      <c r="A75" s="113"/>
      <c r="B75" s="113"/>
      <c r="C75" s="113"/>
      <c r="D75" s="113"/>
      <c r="E75" s="113"/>
      <c r="F75" s="113"/>
      <c r="G75" s="113"/>
      <c r="H75" s="113"/>
      <c r="I75" s="113"/>
      <c r="J75" s="113"/>
      <c r="K75" s="113"/>
      <c r="L75" s="113"/>
      <c r="M75" s="113"/>
      <c r="N75" s="113"/>
      <c r="O75" s="113"/>
      <c r="P75" s="113"/>
      <c r="Q75" s="113"/>
      <c r="R75" s="113"/>
      <c r="S75" s="113"/>
      <c r="T75" s="113"/>
      <c r="U75" s="113"/>
      <c r="V75" s="113"/>
      <c r="W75" s="113"/>
      <c r="X75" s="113"/>
      <c r="Y75" s="113"/>
      <c r="Z75" s="113"/>
    </row>
    <row r="76" spans="1:26" ht="24" customHeight="1" x14ac:dyDescent="0.15">
      <c r="A76" s="113"/>
      <c r="B76" s="113"/>
      <c r="C76" s="113"/>
      <c r="D76" s="113"/>
      <c r="E76" s="113"/>
      <c r="F76" s="113"/>
      <c r="G76" s="113"/>
      <c r="H76" s="113"/>
      <c r="I76" s="113"/>
      <c r="J76" s="113"/>
      <c r="K76" s="113"/>
      <c r="L76" s="113"/>
      <c r="M76" s="113"/>
      <c r="N76" s="113"/>
      <c r="O76" s="113"/>
      <c r="P76" s="113"/>
      <c r="Q76" s="113"/>
      <c r="R76" s="113"/>
      <c r="S76" s="113"/>
      <c r="T76" s="113"/>
      <c r="U76" s="113"/>
      <c r="V76" s="113"/>
      <c r="W76" s="113"/>
      <c r="X76" s="113"/>
      <c r="Y76" s="113"/>
      <c r="Z76" s="113"/>
    </row>
    <row r="77" spans="1:26" ht="24" customHeight="1" x14ac:dyDescent="0.15">
      <c r="A77" s="113"/>
      <c r="B77" s="113"/>
      <c r="C77" s="113"/>
      <c r="D77" s="113"/>
      <c r="E77" s="113"/>
      <c r="F77" s="113"/>
      <c r="G77" s="113"/>
      <c r="H77" s="113"/>
      <c r="I77" s="113"/>
      <c r="J77" s="113"/>
      <c r="K77" s="113"/>
      <c r="L77" s="113"/>
      <c r="M77" s="113"/>
      <c r="N77" s="113"/>
      <c r="O77" s="113"/>
      <c r="P77" s="113"/>
      <c r="Q77" s="113"/>
      <c r="R77" s="113"/>
      <c r="S77" s="113"/>
      <c r="T77" s="113"/>
      <c r="U77" s="113"/>
      <c r="V77" s="113"/>
      <c r="W77" s="113"/>
      <c r="X77" s="113"/>
      <c r="Y77" s="113"/>
      <c r="Z77" s="113"/>
    </row>
    <row r="78" spans="1:26" ht="24" customHeight="1" x14ac:dyDescent="0.15">
      <c r="A78" s="113"/>
      <c r="B78" s="113"/>
      <c r="C78" s="113"/>
      <c r="D78" s="113"/>
      <c r="E78" s="113"/>
      <c r="F78" s="113"/>
      <c r="G78" s="113"/>
      <c r="H78" s="113"/>
      <c r="I78" s="113"/>
      <c r="J78" s="113"/>
      <c r="K78" s="113"/>
      <c r="L78" s="113"/>
      <c r="M78" s="113"/>
      <c r="N78" s="113"/>
      <c r="O78" s="113"/>
      <c r="P78" s="113"/>
      <c r="Q78" s="113"/>
      <c r="R78" s="113"/>
      <c r="S78" s="113"/>
      <c r="T78" s="113"/>
      <c r="U78" s="113"/>
      <c r="V78" s="113"/>
      <c r="W78" s="113"/>
      <c r="X78" s="113"/>
      <c r="Y78" s="113"/>
      <c r="Z78" s="113"/>
    </row>
    <row r="79" spans="1:26" ht="24" customHeight="1" x14ac:dyDescent="0.15">
      <c r="A79" s="113"/>
      <c r="B79" s="113"/>
      <c r="C79" s="113"/>
      <c r="D79" s="113"/>
      <c r="E79" s="113"/>
      <c r="F79" s="113"/>
      <c r="G79" s="113"/>
      <c r="H79" s="113"/>
      <c r="I79" s="113"/>
      <c r="J79" s="113"/>
      <c r="K79" s="113"/>
      <c r="L79" s="113"/>
      <c r="M79" s="113"/>
      <c r="N79" s="113"/>
      <c r="O79" s="113"/>
      <c r="P79" s="113"/>
      <c r="Q79" s="113"/>
      <c r="R79" s="113"/>
      <c r="S79" s="113"/>
      <c r="T79" s="113"/>
      <c r="U79" s="113"/>
      <c r="V79" s="113"/>
      <c r="W79" s="113"/>
      <c r="X79" s="113"/>
      <c r="Y79" s="113"/>
      <c r="Z79" s="113"/>
    </row>
    <row r="80" spans="1:26" ht="24" customHeight="1" x14ac:dyDescent="0.15">
      <c r="A80" s="113"/>
      <c r="B80" s="113"/>
      <c r="C80" s="113"/>
      <c r="D80" s="113"/>
      <c r="E80" s="113"/>
      <c r="F80" s="113"/>
      <c r="G80" s="113"/>
      <c r="H80" s="113"/>
      <c r="I80" s="113"/>
      <c r="J80" s="113"/>
      <c r="K80" s="113"/>
      <c r="L80" s="113"/>
      <c r="M80" s="113"/>
      <c r="N80" s="113"/>
      <c r="O80" s="113"/>
      <c r="P80" s="113"/>
      <c r="Q80" s="113"/>
      <c r="R80" s="113"/>
      <c r="S80" s="113"/>
      <c r="T80" s="113"/>
      <c r="U80" s="113"/>
      <c r="V80" s="113"/>
      <c r="W80" s="113"/>
      <c r="X80" s="113"/>
      <c r="Y80" s="113"/>
      <c r="Z80" s="113"/>
    </row>
    <row r="81" spans="1:26" ht="24" customHeight="1" x14ac:dyDescent="0.15">
      <c r="A81" s="113"/>
      <c r="B81" s="113"/>
      <c r="C81" s="113"/>
      <c r="D81" s="113"/>
      <c r="E81" s="113"/>
      <c r="F81" s="113"/>
      <c r="G81" s="113"/>
      <c r="H81" s="113"/>
      <c r="I81" s="113"/>
      <c r="J81" s="113"/>
      <c r="K81" s="113"/>
      <c r="L81" s="113"/>
      <c r="M81" s="113"/>
      <c r="N81" s="113"/>
      <c r="O81" s="113"/>
      <c r="P81" s="113"/>
      <c r="Q81" s="113"/>
      <c r="R81" s="113"/>
      <c r="S81" s="113"/>
      <c r="T81" s="113"/>
      <c r="U81" s="113"/>
      <c r="V81" s="113"/>
      <c r="W81" s="113"/>
      <c r="X81" s="113"/>
      <c r="Y81" s="113"/>
      <c r="Z81" s="113"/>
    </row>
    <row r="82" spans="1:26" ht="24" customHeight="1" x14ac:dyDescent="0.15">
      <c r="A82" s="113"/>
      <c r="B82" s="113"/>
      <c r="C82" s="113"/>
      <c r="D82" s="113"/>
      <c r="E82" s="113"/>
      <c r="F82" s="113"/>
      <c r="G82" s="113"/>
      <c r="H82" s="113"/>
      <c r="I82" s="113"/>
      <c r="J82" s="113"/>
      <c r="K82" s="113"/>
      <c r="L82" s="113"/>
      <c r="M82" s="113"/>
      <c r="N82" s="113"/>
      <c r="O82" s="113"/>
      <c r="P82" s="113"/>
      <c r="Q82" s="113"/>
      <c r="R82" s="113"/>
      <c r="S82" s="113"/>
      <c r="T82" s="113"/>
      <c r="U82" s="113"/>
      <c r="V82" s="113"/>
      <c r="W82" s="113"/>
      <c r="X82" s="113"/>
      <c r="Y82" s="113"/>
      <c r="Z82" s="113"/>
    </row>
    <row r="83" spans="1:26" ht="24" customHeight="1" x14ac:dyDescent="0.15">
      <c r="A83" s="113"/>
      <c r="B83" s="113"/>
      <c r="C83" s="113"/>
      <c r="D83" s="113"/>
      <c r="E83" s="113"/>
      <c r="F83" s="113"/>
      <c r="G83" s="113"/>
      <c r="H83" s="113"/>
      <c r="I83" s="113"/>
      <c r="J83" s="113"/>
      <c r="K83" s="113"/>
      <c r="L83" s="113"/>
      <c r="M83" s="113"/>
      <c r="N83" s="113"/>
      <c r="O83" s="113"/>
      <c r="P83" s="113"/>
      <c r="Q83" s="113"/>
      <c r="R83" s="113"/>
      <c r="S83" s="113"/>
      <c r="T83" s="113"/>
      <c r="U83" s="113"/>
      <c r="V83" s="113"/>
      <c r="W83" s="113"/>
      <c r="X83" s="113"/>
      <c r="Y83" s="113"/>
      <c r="Z83" s="113"/>
    </row>
    <row r="84" spans="1:26" ht="24" customHeight="1" x14ac:dyDescent="0.15">
      <c r="A84" s="113"/>
      <c r="B84" s="113"/>
      <c r="C84" s="113"/>
      <c r="D84" s="113"/>
      <c r="E84" s="113"/>
      <c r="F84" s="113"/>
      <c r="G84" s="113"/>
      <c r="H84" s="113"/>
      <c r="I84" s="113"/>
      <c r="J84" s="113"/>
      <c r="K84" s="113"/>
      <c r="L84" s="113"/>
      <c r="M84" s="113"/>
      <c r="N84" s="113"/>
      <c r="O84" s="113"/>
      <c r="P84" s="113"/>
      <c r="Q84" s="113"/>
      <c r="R84" s="113"/>
      <c r="S84" s="113"/>
      <c r="T84" s="113"/>
      <c r="U84" s="113"/>
      <c r="V84" s="113"/>
      <c r="W84" s="113"/>
      <c r="X84" s="113"/>
      <c r="Y84" s="113"/>
      <c r="Z84" s="113"/>
    </row>
  </sheetData>
  <mergeCells count="217">
    <mergeCell ref="A68:Z84"/>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A45:B45"/>
    <mergeCell ref="C45:D45"/>
    <mergeCell ref="S39:Z39"/>
    <mergeCell ref="A41:B41"/>
    <mergeCell ref="C41:D41"/>
    <mergeCell ref="A42:B42"/>
    <mergeCell ref="C42:D42"/>
    <mergeCell ref="A43:B43"/>
    <mergeCell ref="C43:D43"/>
    <mergeCell ref="A39:B39"/>
    <mergeCell ref="C39:D39"/>
    <mergeCell ref="E39:F39"/>
    <mergeCell ref="G39:H39"/>
    <mergeCell ref="I39:J39"/>
    <mergeCell ref="K39:R39"/>
    <mergeCell ref="E41:Q45"/>
  </mergeCells>
  <conditionalFormatting sqref="A10 C10 E10 G10 K10 S10 A16 C16 E16 G16 K16 S16 A22 C22 E22 G22 K22 S22 A28 C28 E28 G28 K28 S28 A34 C34 E34 G34 K34 S34 A40 C40">
    <cfRule type="expression" dxfId="15" priority="3">
      <formula>MONTH(A10)&lt;&gt;MONTH($A$1)</formula>
    </cfRule>
    <cfRule type="expression" dxfId="14" priority="4">
      <formula>OR(WEEKDAY(A10,1)=1,WEEKDAY(A10,1)=7)</formula>
    </cfRule>
  </conditionalFormatting>
  <conditionalFormatting sqref="I10 I16 I22 I28 I34">
    <cfRule type="expression" dxfId="13" priority="1">
      <formula>MONTH(I10)&lt;&gt;MONTH($A$1)</formula>
    </cfRule>
    <cfRule type="expression" dxfId="12" priority="2">
      <formula>OR(WEEKDAY(I10,1)=1,WEEKDAY(I10,1)=7)</formula>
    </cfRule>
  </conditionalFormatting>
  <hyperlinks>
    <hyperlink ref="A8" r:id="rId1" display="www.obstwaspan.nl/ittwaspan@roobol.frl/Skoalstrjitte 4/9287LV Twijzelerheide/0511-443128" xr:uid="{FF75AC68-DCCA-7040-8945-1A1BD0769BE1}"/>
  </hyperlinks>
  <printOptions horizontalCentered="1" verticalCentered="1"/>
  <pageMargins left="0.25" right="0.25" top="0.25" bottom="0.25" header="0.25" footer="0.25"/>
  <pageSetup paperSize="9" scale="51" orientation="landscape" r:id="rId2"/>
  <rowBreaks count="2" manualBreakCount="2">
    <brk id="36" max="25" man="1"/>
    <brk id="47" max="16383" man="1"/>
  </rowBreaks>
  <colBreaks count="1" manualBreakCount="1">
    <brk id="3" max="1048575" man="1"/>
  </colBreaks>
  <drawing r:id="rId3"/>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tint="0.79998168889431442"/>
    <pageSetUpPr fitToPage="1"/>
  </sheetPr>
  <dimension ref="A1:AC84"/>
  <sheetViews>
    <sheetView showGridLines="0" view="pageBreakPreview" topLeftCell="A21" zoomScale="80" zoomScaleNormal="100" zoomScaleSheetLayoutView="80" workbookViewId="0">
      <selection activeCell="J34" sqref="I34:J35"/>
    </sheetView>
  </sheetViews>
  <sheetFormatPr baseColWidth="10" defaultColWidth="9.1640625" defaultRowHeight="24" customHeight="1" x14ac:dyDescent="0.15"/>
  <cols>
    <col min="1" max="1" width="4.83203125" customWidth="1"/>
    <col min="2" max="2" width="28.6640625" customWidth="1"/>
    <col min="3" max="3" width="4.83203125" customWidth="1"/>
    <col min="4" max="4" width="28.6640625" customWidth="1"/>
    <col min="5" max="5" width="4.83203125" customWidth="1"/>
    <col min="6" max="6" width="28.6640625" customWidth="1"/>
    <col min="7" max="7" width="4.83203125" customWidth="1"/>
    <col min="8" max="8" width="28.6640625" customWidth="1"/>
    <col min="9" max="9" width="4.83203125" customWidth="1"/>
    <col min="10" max="10" width="28.6640625" customWidth="1"/>
    <col min="11" max="26" width="4.33203125" customWidth="1"/>
    <col min="29" max="29" width="23.1640625" customWidth="1"/>
  </cols>
  <sheetData>
    <row r="1" spans="1:27" s="26" customFormat="1" ht="24" customHeight="1" x14ac:dyDescent="0.2">
      <c r="A1" s="99">
        <f>DATE(aug!AD18,aug!AD20+9,1)</f>
        <v>46143</v>
      </c>
      <c r="B1" s="99"/>
      <c r="C1" s="99"/>
      <c r="D1" s="99"/>
      <c r="E1" s="99"/>
      <c r="F1" s="99"/>
      <c r="G1" s="99"/>
      <c r="H1" s="99"/>
      <c r="I1" s="25"/>
      <c r="J1" s="25"/>
      <c r="K1" s="102"/>
      <c r="L1" s="102"/>
      <c r="M1" s="102"/>
      <c r="N1" s="102"/>
      <c r="O1" s="102"/>
      <c r="P1" s="102"/>
      <c r="Q1" s="102"/>
      <c r="R1" s="53"/>
      <c r="S1" s="102"/>
      <c r="T1" s="102"/>
      <c r="U1" s="102"/>
      <c r="V1" s="102"/>
      <c r="W1" s="102"/>
      <c r="X1" s="102"/>
      <c r="Y1" s="102"/>
    </row>
    <row r="2" spans="1:27" s="26" customFormat="1" ht="24" customHeight="1" x14ac:dyDescent="0.25">
      <c r="A2" s="99"/>
      <c r="B2" s="99"/>
      <c r="C2" s="99"/>
      <c r="D2" s="99"/>
      <c r="E2" s="99"/>
      <c r="F2" s="99"/>
      <c r="G2" s="99"/>
      <c r="H2" s="99"/>
      <c r="I2" s="25"/>
      <c r="J2" s="25"/>
      <c r="K2" s="54"/>
      <c r="L2" s="54"/>
      <c r="M2" s="54"/>
      <c r="N2" s="54"/>
      <c r="O2" s="54"/>
      <c r="P2" s="54"/>
      <c r="Q2" s="54"/>
      <c r="R2" s="53"/>
      <c r="S2" s="54"/>
      <c r="T2" s="54"/>
      <c r="U2" s="54"/>
      <c r="V2" s="54"/>
      <c r="W2" s="54"/>
      <c r="X2" s="54"/>
      <c r="Y2" s="54"/>
    </row>
    <row r="3" spans="1:27" s="27" customFormat="1" ht="24" customHeight="1" x14ac:dyDescent="0.2">
      <c r="A3" s="99"/>
      <c r="B3" s="99"/>
      <c r="C3" s="99"/>
      <c r="D3" s="99"/>
      <c r="E3" s="99"/>
      <c r="F3" s="99"/>
      <c r="G3" s="99"/>
      <c r="H3" s="99"/>
      <c r="I3" s="25"/>
      <c r="J3" s="25"/>
      <c r="K3" s="55"/>
      <c r="L3" s="55"/>
      <c r="M3" s="55"/>
      <c r="N3" s="55"/>
      <c r="O3" s="55"/>
      <c r="P3" s="55"/>
      <c r="Q3" s="55"/>
      <c r="R3" s="53"/>
      <c r="S3" s="55"/>
      <c r="T3" s="55"/>
      <c r="U3" s="55"/>
      <c r="V3" s="55"/>
      <c r="W3" s="55"/>
      <c r="X3" s="55"/>
      <c r="Y3" s="55"/>
    </row>
    <row r="4" spans="1:27" s="27" customFormat="1" ht="24" customHeight="1" x14ac:dyDescent="0.2">
      <c r="A4" s="99"/>
      <c r="B4" s="99"/>
      <c r="C4" s="99"/>
      <c r="D4" s="99"/>
      <c r="E4" s="99"/>
      <c r="F4" s="99"/>
      <c r="G4" s="99"/>
      <c r="H4" s="99"/>
      <c r="I4" s="25"/>
      <c r="J4" s="25"/>
      <c r="K4" s="55"/>
      <c r="L4" s="55"/>
      <c r="M4" s="55"/>
      <c r="N4" s="55"/>
      <c r="O4" s="55"/>
      <c r="P4" s="55"/>
      <c r="Q4" s="55"/>
      <c r="R4" s="53"/>
      <c r="S4" s="55"/>
      <c r="T4" s="55"/>
      <c r="U4" s="55"/>
      <c r="V4" s="55"/>
      <c r="W4" s="55"/>
      <c r="X4" s="55"/>
      <c r="Y4" s="55"/>
    </row>
    <row r="5" spans="1:27" s="27" customFormat="1" ht="24" customHeight="1" x14ac:dyDescent="0.2">
      <c r="A5" s="99"/>
      <c r="B5" s="99"/>
      <c r="C5" s="99"/>
      <c r="D5" s="99"/>
      <c r="E5" s="99"/>
      <c r="F5" s="99"/>
      <c r="G5" s="99"/>
      <c r="H5" s="99"/>
      <c r="I5" s="25"/>
      <c r="J5" s="25"/>
      <c r="K5" s="55"/>
      <c r="L5" s="55"/>
      <c r="M5" s="55"/>
      <c r="N5" s="55"/>
      <c r="O5" s="55"/>
      <c r="P5" s="55"/>
      <c r="Q5" s="55"/>
      <c r="R5" s="53"/>
      <c r="S5" s="55"/>
      <c r="T5" s="55"/>
      <c r="U5" s="55"/>
      <c r="V5" s="55"/>
      <c r="W5" s="55"/>
      <c r="X5" s="55"/>
      <c r="Y5" s="55"/>
    </row>
    <row r="6" spans="1:27" s="27" customFormat="1" ht="24" customHeight="1" x14ac:dyDescent="0.2">
      <c r="A6" s="99"/>
      <c r="B6" s="99"/>
      <c r="C6" s="99"/>
      <c r="D6" s="99"/>
      <c r="E6" s="99"/>
      <c r="F6" s="99"/>
      <c r="G6" s="99"/>
      <c r="H6" s="99"/>
      <c r="I6" s="25"/>
      <c r="J6" s="25"/>
      <c r="K6" s="55"/>
      <c r="L6" s="55"/>
      <c r="M6" s="55"/>
      <c r="N6" s="55"/>
      <c r="O6" s="55"/>
      <c r="P6" s="55"/>
      <c r="Q6" s="55"/>
      <c r="R6" s="53"/>
      <c r="S6" s="55"/>
      <c r="T6" s="55"/>
      <c r="U6" s="55"/>
      <c r="V6" s="55"/>
      <c r="W6" s="55"/>
      <c r="X6" s="55"/>
      <c r="Y6" s="55"/>
    </row>
    <row r="7" spans="1:27" s="27" customFormat="1" ht="24" customHeight="1" x14ac:dyDescent="0.2">
      <c r="A7" s="99"/>
      <c r="B7" s="99"/>
      <c r="C7" s="99"/>
      <c r="D7" s="99"/>
      <c r="E7" s="99"/>
      <c r="F7" s="99"/>
      <c r="G7" s="99"/>
      <c r="H7" s="99"/>
      <c r="I7" s="25"/>
      <c r="J7" s="25"/>
      <c r="K7" s="55"/>
      <c r="L7" s="55"/>
      <c r="M7" s="55"/>
      <c r="N7" s="55"/>
      <c r="O7" s="55"/>
      <c r="P7" s="55"/>
      <c r="Q7" s="55"/>
      <c r="R7" s="53"/>
      <c r="S7" s="55"/>
      <c r="T7" s="55"/>
      <c r="U7" s="55"/>
      <c r="V7" s="55"/>
      <c r="W7" s="55"/>
      <c r="X7" s="55"/>
      <c r="Y7" s="55"/>
    </row>
    <row r="8" spans="1:27" s="3" customFormat="1" ht="24" customHeight="1" x14ac:dyDescent="0.2">
      <c r="A8" s="60" t="s">
        <v>1</v>
      </c>
      <c r="B8" s="23"/>
      <c r="C8" s="23"/>
      <c r="D8" s="23"/>
      <c r="E8" s="23"/>
      <c r="F8" s="23"/>
      <c r="G8" s="23"/>
      <c r="H8" s="23"/>
      <c r="I8" s="24"/>
      <c r="J8" s="59"/>
      <c r="K8" s="55"/>
      <c r="L8" s="55"/>
      <c r="M8" s="55"/>
      <c r="N8" s="55"/>
      <c r="O8" s="55"/>
      <c r="P8" s="55"/>
      <c r="Q8" s="55"/>
      <c r="R8" s="53"/>
      <c r="S8" s="55"/>
      <c r="T8" s="55"/>
      <c r="U8" s="55"/>
      <c r="V8" s="55"/>
      <c r="W8" s="55"/>
      <c r="X8" s="55"/>
      <c r="Y8" s="55"/>
      <c r="Z8" s="4"/>
    </row>
    <row r="9" spans="1:27" s="1" customFormat="1" ht="24" customHeight="1" x14ac:dyDescent="0.15">
      <c r="A9" s="100">
        <f>A10</f>
        <v>46139</v>
      </c>
      <c r="B9" s="101"/>
      <c r="C9" s="101">
        <f>C10</f>
        <v>46140</v>
      </c>
      <c r="D9" s="101"/>
      <c r="E9" s="101">
        <f>E10</f>
        <v>46141</v>
      </c>
      <c r="F9" s="101"/>
      <c r="G9" s="101">
        <f>G10</f>
        <v>46142</v>
      </c>
      <c r="H9" s="101"/>
      <c r="I9" s="101">
        <f>I10</f>
        <v>46143</v>
      </c>
      <c r="J9" s="101"/>
      <c r="K9" s="101">
        <f>K10</f>
        <v>46144</v>
      </c>
      <c r="L9" s="101"/>
      <c r="M9" s="101"/>
      <c r="N9" s="101"/>
      <c r="O9" s="101"/>
      <c r="P9" s="101"/>
      <c r="Q9" s="101"/>
      <c r="R9" s="101"/>
      <c r="S9" s="101">
        <f>S10</f>
        <v>46145</v>
      </c>
      <c r="T9" s="101"/>
      <c r="U9" s="101"/>
      <c r="V9" s="101"/>
      <c r="W9" s="101"/>
      <c r="X9" s="101"/>
      <c r="Y9" s="101"/>
      <c r="Z9" s="103"/>
    </row>
    <row r="10" spans="1:27" s="1" customFormat="1" ht="24" customHeight="1" x14ac:dyDescent="0.15">
      <c r="A10" s="63">
        <f>$A$1-(WEEKDAY($A$1,1)-(start_day-1))-IF((WEEKDAY($A$1,1)-(start_day-1))&lt;=0,7,0)+1</f>
        <v>46139</v>
      </c>
      <c r="B10" s="48"/>
      <c r="C10" s="63">
        <f>A10+1</f>
        <v>46140</v>
      </c>
      <c r="D10" s="49"/>
      <c r="E10" s="63">
        <f>C10+1</f>
        <v>46141</v>
      </c>
      <c r="F10" s="49"/>
      <c r="G10" s="63">
        <f>E10+1</f>
        <v>46142</v>
      </c>
      <c r="H10" s="49"/>
      <c r="I10" s="64">
        <f>G10+1</f>
        <v>46143</v>
      </c>
      <c r="J10" s="34"/>
      <c r="K10" s="95">
        <f>I10+1</f>
        <v>46144</v>
      </c>
      <c r="L10" s="96"/>
      <c r="M10" s="93"/>
      <c r="N10" s="93"/>
      <c r="O10" s="93"/>
      <c r="P10" s="93"/>
      <c r="Q10" s="93"/>
      <c r="R10" s="94"/>
      <c r="S10" s="95">
        <f>K10+1</f>
        <v>46145</v>
      </c>
      <c r="T10" s="96"/>
      <c r="U10" s="93"/>
      <c r="V10" s="93"/>
      <c r="W10" s="93"/>
      <c r="X10" s="93"/>
      <c r="Y10" s="93"/>
      <c r="Z10" s="94"/>
    </row>
    <row r="11" spans="1:27" s="1" customFormat="1" ht="24" customHeight="1" x14ac:dyDescent="0.15">
      <c r="A11" s="81"/>
      <c r="B11" s="83"/>
      <c r="C11" s="81"/>
      <c r="D11" s="83"/>
      <c r="E11" s="81"/>
      <c r="F11" s="83"/>
      <c r="G11" s="81"/>
      <c r="H11" s="83"/>
      <c r="I11" s="81"/>
      <c r="J11" s="83"/>
      <c r="K11" s="81"/>
      <c r="L11" s="83"/>
      <c r="M11" s="83"/>
      <c r="N11" s="83"/>
      <c r="O11" s="83"/>
      <c r="P11" s="83"/>
      <c r="Q11" s="83"/>
      <c r="R11" s="82"/>
      <c r="S11" s="81"/>
      <c r="T11" s="83"/>
      <c r="U11" s="83"/>
      <c r="V11" s="83"/>
      <c r="W11" s="83"/>
      <c r="X11" s="83"/>
      <c r="Y11" s="83"/>
      <c r="Z11" s="82"/>
    </row>
    <row r="12" spans="1:27" s="1" customFormat="1" ht="24" customHeight="1" x14ac:dyDescent="0.15">
      <c r="A12" s="81"/>
      <c r="B12" s="83"/>
      <c r="C12" s="81"/>
      <c r="D12" s="82"/>
      <c r="E12" s="81"/>
      <c r="F12" s="82"/>
      <c r="G12" s="81"/>
      <c r="H12" s="82"/>
      <c r="I12" s="81"/>
      <c r="J12" s="82"/>
      <c r="K12" s="81"/>
      <c r="L12" s="83"/>
      <c r="M12" s="83"/>
      <c r="N12" s="83"/>
      <c r="O12" s="83"/>
      <c r="P12" s="83"/>
      <c r="Q12" s="83"/>
      <c r="R12" s="82"/>
      <c r="S12" s="84"/>
      <c r="T12" s="85"/>
      <c r="U12" s="85"/>
      <c r="V12" s="85"/>
      <c r="W12" s="85"/>
      <c r="X12" s="85"/>
      <c r="Y12" s="85"/>
      <c r="Z12" s="86"/>
    </row>
    <row r="13" spans="1:27" s="1" customFormat="1" ht="24" customHeight="1" x14ac:dyDescent="0.15">
      <c r="A13" s="81"/>
      <c r="B13" s="83"/>
      <c r="C13" s="81"/>
      <c r="D13" s="82"/>
      <c r="E13" s="81"/>
      <c r="F13" s="82"/>
      <c r="G13" s="81"/>
      <c r="H13" s="82"/>
      <c r="I13" s="81"/>
      <c r="J13" s="82"/>
      <c r="K13" s="81"/>
      <c r="L13" s="83"/>
      <c r="M13" s="83"/>
      <c r="N13" s="83"/>
      <c r="O13" s="83"/>
      <c r="P13" s="83"/>
      <c r="Q13" s="83"/>
      <c r="R13" s="82"/>
      <c r="S13" s="84"/>
      <c r="T13" s="85"/>
      <c r="U13" s="85"/>
      <c r="V13" s="85"/>
      <c r="W13" s="85"/>
      <c r="X13" s="85"/>
      <c r="Y13" s="85"/>
      <c r="Z13" s="86"/>
    </row>
    <row r="14" spans="1:27" s="1" customFormat="1" ht="24" customHeight="1" x14ac:dyDescent="0.15">
      <c r="A14" s="81"/>
      <c r="B14" s="83"/>
      <c r="C14" s="81"/>
      <c r="D14" s="82"/>
      <c r="E14" s="81"/>
      <c r="F14" s="82"/>
      <c r="G14" s="81"/>
      <c r="H14" s="82"/>
      <c r="I14" s="81"/>
      <c r="J14" s="82"/>
      <c r="K14" s="81"/>
      <c r="L14" s="83"/>
      <c r="M14" s="83"/>
      <c r="N14" s="83"/>
      <c r="O14" s="83"/>
      <c r="P14" s="83"/>
      <c r="Q14" s="83"/>
      <c r="R14" s="82"/>
      <c r="S14" s="84"/>
      <c r="T14" s="85"/>
      <c r="U14" s="85"/>
      <c r="V14" s="85"/>
      <c r="W14" s="85"/>
      <c r="X14" s="85"/>
      <c r="Y14" s="85"/>
      <c r="Z14" s="86"/>
    </row>
    <row r="15" spans="1:27" s="2" customFormat="1" ht="24" customHeight="1" x14ac:dyDescent="0.15">
      <c r="A15" s="90"/>
      <c r="B15" s="91"/>
      <c r="C15" s="90"/>
      <c r="D15" s="92"/>
      <c r="E15" s="90"/>
      <c r="F15" s="92"/>
      <c r="G15" s="90"/>
      <c r="H15" s="92"/>
      <c r="I15" s="90"/>
      <c r="J15" s="92"/>
      <c r="K15" s="90"/>
      <c r="L15" s="91"/>
      <c r="M15" s="91"/>
      <c r="N15" s="91"/>
      <c r="O15" s="91"/>
      <c r="P15" s="91"/>
      <c r="Q15" s="91"/>
      <c r="R15" s="92"/>
      <c r="S15" s="135" t="s">
        <v>100</v>
      </c>
      <c r="T15" s="136"/>
      <c r="U15" s="136"/>
      <c r="V15" s="136"/>
      <c r="W15" s="136"/>
      <c r="X15" s="136"/>
      <c r="Y15" s="136"/>
      <c r="Z15" s="137"/>
      <c r="AA15" s="1"/>
    </row>
    <row r="16" spans="1:27" s="1" customFormat="1" ht="24" customHeight="1" x14ac:dyDescent="0.15">
      <c r="A16" s="64">
        <f>S10+1</f>
        <v>46146</v>
      </c>
      <c r="B16" s="33"/>
      <c r="C16" s="64">
        <f>A16+1</f>
        <v>46147</v>
      </c>
      <c r="D16" s="34"/>
      <c r="E16" s="61">
        <f>C16+1</f>
        <v>46148</v>
      </c>
      <c r="F16" s="36"/>
      <c r="G16" s="61">
        <f>E16+1</f>
        <v>46149</v>
      </c>
      <c r="H16" s="36"/>
      <c r="I16" s="61">
        <f>G16+1</f>
        <v>46150</v>
      </c>
      <c r="J16" s="36"/>
      <c r="K16" s="95">
        <f>I16+1</f>
        <v>46151</v>
      </c>
      <c r="L16" s="96"/>
      <c r="M16" s="93"/>
      <c r="N16" s="93"/>
      <c r="O16" s="93"/>
      <c r="P16" s="93"/>
      <c r="Q16" s="93"/>
      <c r="R16" s="94"/>
      <c r="S16" s="95">
        <f>K16+1</f>
        <v>46152</v>
      </c>
      <c r="T16" s="96"/>
      <c r="U16" s="93"/>
      <c r="V16" s="93"/>
      <c r="W16" s="93"/>
      <c r="X16" s="93"/>
      <c r="Y16" s="93"/>
      <c r="Z16" s="94"/>
    </row>
    <row r="17" spans="1:27" s="1" customFormat="1" ht="24" customHeight="1" x14ac:dyDescent="0.15">
      <c r="A17" s="81" t="s">
        <v>101</v>
      </c>
      <c r="B17" s="83"/>
      <c r="C17" s="81" t="s">
        <v>102</v>
      </c>
      <c r="D17" s="82"/>
      <c r="E17" s="97"/>
      <c r="F17" s="98"/>
      <c r="G17" s="97"/>
      <c r="H17" s="98"/>
      <c r="I17" s="97"/>
      <c r="J17" s="98"/>
      <c r="K17" s="81"/>
      <c r="L17" s="83"/>
      <c r="M17" s="83"/>
      <c r="N17" s="83"/>
      <c r="O17" s="83"/>
      <c r="P17" s="83"/>
      <c r="Q17" s="83"/>
      <c r="R17" s="82"/>
      <c r="S17" s="81"/>
      <c r="T17" s="83"/>
      <c r="U17" s="83"/>
      <c r="V17" s="83"/>
      <c r="W17" s="83"/>
      <c r="X17" s="83"/>
      <c r="Y17" s="83"/>
      <c r="Z17" s="82"/>
    </row>
    <row r="18" spans="1:27" s="1" customFormat="1" ht="24" customHeight="1" x14ac:dyDescent="0.15">
      <c r="A18" s="81"/>
      <c r="B18" s="83"/>
      <c r="C18" s="81"/>
      <c r="D18" s="83"/>
      <c r="E18" s="97"/>
      <c r="F18" s="98"/>
      <c r="G18" s="97"/>
      <c r="H18" s="98"/>
      <c r="I18" s="97"/>
      <c r="J18" s="98"/>
      <c r="K18" s="81"/>
      <c r="L18" s="83"/>
      <c r="M18" s="83"/>
      <c r="N18" s="83"/>
      <c r="O18" s="83"/>
      <c r="P18" s="83"/>
      <c r="Q18" s="83"/>
      <c r="R18" s="82"/>
      <c r="S18" s="81"/>
      <c r="T18" s="83"/>
      <c r="U18" s="83"/>
      <c r="V18" s="83"/>
      <c r="W18" s="83"/>
      <c r="X18" s="83"/>
      <c r="Y18" s="83"/>
      <c r="Z18" s="82"/>
    </row>
    <row r="19" spans="1:27" s="1" customFormat="1" ht="24" customHeight="1" x14ac:dyDescent="0.15">
      <c r="A19" s="81"/>
      <c r="B19" s="83"/>
      <c r="C19" s="81"/>
      <c r="D19" s="83"/>
      <c r="E19" s="97"/>
      <c r="F19" s="98"/>
      <c r="G19" s="97"/>
      <c r="H19" s="98"/>
      <c r="I19" s="97"/>
      <c r="J19" s="98"/>
      <c r="K19" s="81"/>
      <c r="L19" s="83"/>
      <c r="M19" s="83"/>
      <c r="N19" s="83"/>
      <c r="O19" s="83"/>
      <c r="P19" s="83"/>
      <c r="Q19" s="83"/>
      <c r="R19" s="82"/>
      <c r="S19" s="84"/>
      <c r="T19" s="85"/>
      <c r="U19" s="85"/>
      <c r="V19" s="85"/>
      <c r="W19" s="85"/>
      <c r="X19" s="85"/>
      <c r="Y19" s="85"/>
      <c r="Z19" s="86"/>
    </row>
    <row r="20" spans="1:27" s="1" customFormat="1" ht="24" customHeight="1" x14ac:dyDescent="0.15">
      <c r="A20" s="81"/>
      <c r="B20" s="83"/>
      <c r="C20" s="81"/>
      <c r="D20" s="83"/>
      <c r="E20" s="97"/>
      <c r="F20" s="98"/>
      <c r="G20" s="97"/>
      <c r="H20" s="98"/>
      <c r="I20" s="97"/>
      <c r="J20" s="98"/>
      <c r="K20" s="81"/>
      <c r="L20" s="83"/>
      <c r="M20" s="83"/>
      <c r="N20" s="83"/>
      <c r="O20" s="83"/>
      <c r="P20" s="83"/>
      <c r="Q20" s="83"/>
      <c r="R20" s="82"/>
      <c r="S20" s="84"/>
      <c r="T20" s="85"/>
      <c r="U20" s="85"/>
      <c r="V20" s="85"/>
      <c r="W20" s="85"/>
      <c r="X20" s="85"/>
      <c r="Y20" s="85"/>
      <c r="Z20" s="86"/>
    </row>
    <row r="21" spans="1:27" s="2" customFormat="1" ht="24" customHeight="1" x14ac:dyDescent="0.15">
      <c r="A21" s="90"/>
      <c r="B21" s="91"/>
      <c r="C21" s="81"/>
      <c r="D21" s="82"/>
      <c r="E21" s="105"/>
      <c r="F21" s="107"/>
      <c r="G21" s="105"/>
      <c r="H21" s="107"/>
      <c r="I21" s="105"/>
      <c r="J21" s="107"/>
      <c r="K21" s="90"/>
      <c r="L21" s="91"/>
      <c r="M21" s="91"/>
      <c r="N21" s="91"/>
      <c r="O21" s="91"/>
      <c r="P21" s="91"/>
      <c r="Q21" s="91"/>
      <c r="R21" s="92"/>
      <c r="S21" s="135" t="s">
        <v>103</v>
      </c>
      <c r="T21" s="136"/>
      <c r="U21" s="136"/>
      <c r="V21" s="136"/>
      <c r="W21" s="136"/>
      <c r="X21" s="136"/>
      <c r="Y21" s="136"/>
      <c r="Z21" s="137"/>
      <c r="AA21" s="1"/>
    </row>
    <row r="22" spans="1:27" s="1" customFormat="1" ht="24" customHeight="1" x14ac:dyDescent="0.15">
      <c r="A22" s="61">
        <f>S16+1</f>
        <v>46153</v>
      </c>
      <c r="B22" s="35"/>
      <c r="C22" s="61">
        <f>A22+1</f>
        <v>46154</v>
      </c>
      <c r="D22" s="36"/>
      <c r="E22" s="61">
        <f>C22+1</f>
        <v>46155</v>
      </c>
      <c r="F22" s="36"/>
      <c r="G22" s="64">
        <f>E22+1</f>
        <v>46156</v>
      </c>
      <c r="H22" s="34"/>
      <c r="I22" s="64">
        <f>G22+1</f>
        <v>46157</v>
      </c>
      <c r="J22" s="34"/>
      <c r="K22" s="95">
        <f>I22+1</f>
        <v>46158</v>
      </c>
      <c r="L22" s="96"/>
      <c r="M22" s="93"/>
      <c r="N22" s="93"/>
      <c r="O22" s="93"/>
      <c r="P22" s="93"/>
      <c r="Q22" s="93"/>
      <c r="R22" s="94"/>
      <c r="S22" s="95">
        <f>K22+1</f>
        <v>46159</v>
      </c>
      <c r="T22" s="96"/>
      <c r="U22" s="93"/>
      <c r="V22" s="93"/>
      <c r="W22" s="93"/>
      <c r="X22" s="93"/>
      <c r="Y22" s="93"/>
      <c r="Z22" s="94"/>
    </row>
    <row r="23" spans="1:27" s="1" customFormat="1" ht="24" customHeight="1" x14ac:dyDescent="0.15">
      <c r="A23" s="163" t="s">
        <v>16</v>
      </c>
      <c r="B23" s="164"/>
      <c r="C23" s="97" t="s">
        <v>142</v>
      </c>
      <c r="D23" s="104"/>
      <c r="E23" s="97" t="s">
        <v>158</v>
      </c>
      <c r="F23" s="98"/>
      <c r="G23" s="81" t="s">
        <v>104</v>
      </c>
      <c r="H23" s="82"/>
      <c r="I23" s="81" t="s">
        <v>104</v>
      </c>
      <c r="J23" s="82"/>
      <c r="K23" s="81" t="s">
        <v>104</v>
      </c>
      <c r="L23" s="83"/>
      <c r="M23" s="83"/>
      <c r="N23" s="83"/>
      <c r="O23" s="83"/>
      <c r="P23" s="83"/>
      <c r="Q23" s="83"/>
      <c r="R23" s="82"/>
      <c r="S23" s="81" t="s">
        <v>104</v>
      </c>
      <c r="T23" s="83"/>
      <c r="U23" s="83"/>
      <c r="V23" s="83"/>
      <c r="W23" s="83"/>
      <c r="X23" s="83"/>
      <c r="Y23" s="83"/>
      <c r="Z23" s="82"/>
    </row>
    <row r="24" spans="1:27" s="1" customFormat="1" ht="24" customHeight="1" x14ac:dyDescent="0.15">
      <c r="A24" s="163" t="s">
        <v>17</v>
      </c>
      <c r="B24" s="164"/>
      <c r="C24" s="97" t="s">
        <v>143</v>
      </c>
      <c r="D24" s="104"/>
      <c r="E24" s="108" t="s">
        <v>151</v>
      </c>
      <c r="F24" s="118"/>
      <c r="G24" s="81"/>
      <c r="H24" s="82"/>
      <c r="I24" s="81"/>
      <c r="J24" s="82"/>
      <c r="K24" s="81"/>
      <c r="L24" s="83"/>
      <c r="M24" s="83"/>
      <c r="N24" s="83"/>
      <c r="O24" s="83"/>
      <c r="P24" s="83"/>
      <c r="Q24" s="83"/>
      <c r="R24" s="82"/>
      <c r="S24" s="84"/>
      <c r="T24" s="85"/>
      <c r="U24" s="85"/>
      <c r="V24" s="85"/>
      <c r="W24" s="85"/>
      <c r="X24" s="85"/>
      <c r="Y24" s="85"/>
      <c r="Z24" s="86"/>
    </row>
    <row r="25" spans="1:27" s="1" customFormat="1" ht="24" customHeight="1" x14ac:dyDescent="0.15">
      <c r="A25" s="97" t="s">
        <v>142</v>
      </c>
      <c r="B25" s="104"/>
      <c r="C25" s="97"/>
      <c r="D25" s="104"/>
      <c r="E25" s="97" t="s">
        <v>142</v>
      </c>
      <c r="F25" s="104"/>
      <c r="G25" s="81"/>
      <c r="H25" s="82"/>
      <c r="I25" s="81"/>
      <c r="J25" s="82"/>
      <c r="K25" s="81"/>
      <c r="L25" s="83"/>
      <c r="M25" s="83"/>
      <c r="N25" s="83"/>
      <c r="O25" s="83"/>
      <c r="P25" s="83"/>
      <c r="Q25" s="83"/>
      <c r="R25" s="82"/>
      <c r="S25" s="84"/>
      <c r="T25" s="85"/>
      <c r="U25" s="85"/>
      <c r="V25" s="85"/>
      <c r="W25" s="85"/>
      <c r="X25" s="85"/>
      <c r="Y25" s="85"/>
      <c r="Z25" s="86"/>
    </row>
    <row r="26" spans="1:27" s="1" customFormat="1" ht="24" customHeight="1" x14ac:dyDescent="0.15">
      <c r="A26" s="97" t="s">
        <v>143</v>
      </c>
      <c r="B26" s="104"/>
      <c r="C26" s="97"/>
      <c r="D26" s="104"/>
      <c r="E26" s="97" t="s">
        <v>143</v>
      </c>
      <c r="F26" s="104"/>
      <c r="G26" s="81"/>
      <c r="H26" s="82"/>
      <c r="I26" s="81"/>
      <c r="J26" s="82"/>
      <c r="K26" s="81"/>
      <c r="L26" s="83"/>
      <c r="M26" s="83"/>
      <c r="N26" s="83"/>
      <c r="O26" s="83"/>
      <c r="P26" s="83"/>
      <c r="Q26" s="83"/>
      <c r="R26" s="82"/>
      <c r="S26" s="84"/>
      <c r="T26" s="85"/>
      <c r="U26" s="85"/>
      <c r="V26" s="85"/>
      <c r="W26" s="85"/>
      <c r="X26" s="85"/>
      <c r="Y26" s="85"/>
      <c r="Z26" s="86"/>
    </row>
    <row r="27" spans="1:27" s="2" customFormat="1" ht="24" customHeight="1" x14ac:dyDescent="0.15">
      <c r="A27" s="105"/>
      <c r="B27" s="106"/>
      <c r="C27" s="105"/>
      <c r="D27" s="107"/>
      <c r="E27" s="105"/>
      <c r="F27" s="107"/>
      <c r="G27" s="90"/>
      <c r="H27" s="92"/>
      <c r="I27" s="90"/>
      <c r="J27" s="92"/>
      <c r="K27" s="90"/>
      <c r="L27" s="91"/>
      <c r="M27" s="91"/>
      <c r="N27" s="91"/>
      <c r="O27" s="91"/>
      <c r="P27" s="91"/>
      <c r="Q27" s="91"/>
      <c r="R27" s="92"/>
      <c r="S27" s="135" t="s">
        <v>105</v>
      </c>
      <c r="T27" s="136"/>
      <c r="U27" s="136"/>
      <c r="V27" s="136"/>
      <c r="W27" s="136"/>
      <c r="X27" s="136"/>
      <c r="Y27" s="136"/>
      <c r="Z27" s="137"/>
      <c r="AA27" s="1"/>
    </row>
    <row r="28" spans="1:27" s="1" customFormat="1" ht="24" customHeight="1" x14ac:dyDescent="0.15">
      <c r="A28" s="61">
        <f>S22+1</f>
        <v>46160</v>
      </c>
      <c r="B28" s="35"/>
      <c r="C28" s="61">
        <f>A28+1</f>
        <v>46161</v>
      </c>
      <c r="D28" s="36"/>
      <c r="E28" s="61">
        <f>C28+1</f>
        <v>46162</v>
      </c>
      <c r="F28" s="36"/>
      <c r="G28" s="61">
        <f>E28+1</f>
        <v>46163</v>
      </c>
      <c r="H28" s="36"/>
      <c r="I28" s="61">
        <f>G28+1</f>
        <v>46164</v>
      </c>
      <c r="J28" s="36"/>
      <c r="K28" s="95">
        <f>I28+1</f>
        <v>46165</v>
      </c>
      <c r="L28" s="96"/>
      <c r="M28" s="93"/>
      <c r="N28" s="93"/>
      <c r="O28" s="93"/>
      <c r="P28" s="93"/>
      <c r="Q28" s="93"/>
      <c r="R28" s="94"/>
      <c r="S28" s="95">
        <f>K28+1</f>
        <v>46166</v>
      </c>
      <c r="T28" s="96"/>
      <c r="U28" s="93"/>
      <c r="V28" s="93"/>
      <c r="W28" s="93"/>
      <c r="X28" s="93"/>
      <c r="Y28" s="93"/>
      <c r="Z28" s="94"/>
    </row>
    <row r="29" spans="1:27" s="1" customFormat="1" ht="24" customHeight="1" x14ac:dyDescent="0.15">
      <c r="A29" s="163" t="s">
        <v>16</v>
      </c>
      <c r="B29" s="164"/>
      <c r="C29" s="97" t="s">
        <v>142</v>
      </c>
      <c r="D29" s="104"/>
      <c r="E29" s="97" t="s">
        <v>142</v>
      </c>
      <c r="F29" s="104"/>
      <c r="G29" s="97" t="s">
        <v>142</v>
      </c>
      <c r="H29" s="104"/>
      <c r="I29" s="97" t="s">
        <v>142</v>
      </c>
      <c r="J29" s="104"/>
      <c r="K29" s="81"/>
      <c r="L29" s="83"/>
      <c r="M29" s="83"/>
      <c r="N29" s="83"/>
      <c r="O29" s="83"/>
      <c r="P29" s="83"/>
      <c r="Q29" s="83"/>
      <c r="R29" s="82"/>
      <c r="S29" s="81" t="s">
        <v>106</v>
      </c>
      <c r="T29" s="83"/>
      <c r="U29" s="83"/>
      <c r="V29" s="83"/>
      <c r="W29" s="83"/>
      <c r="X29" s="83"/>
      <c r="Y29" s="83"/>
      <c r="Z29" s="82"/>
    </row>
    <row r="30" spans="1:27" s="1" customFormat="1" ht="24" customHeight="1" x14ac:dyDescent="0.15">
      <c r="A30" s="163" t="s">
        <v>17</v>
      </c>
      <c r="B30" s="164"/>
      <c r="C30" s="97" t="s">
        <v>143</v>
      </c>
      <c r="D30" s="104"/>
      <c r="E30" s="97" t="s">
        <v>143</v>
      </c>
      <c r="F30" s="104"/>
      <c r="G30" s="97" t="s">
        <v>143</v>
      </c>
      <c r="H30" s="104"/>
      <c r="I30" s="97" t="s">
        <v>143</v>
      </c>
      <c r="J30" s="104"/>
      <c r="K30" s="81"/>
      <c r="L30" s="83"/>
      <c r="M30" s="83"/>
      <c r="N30" s="83"/>
      <c r="O30" s="83"/>
      <c r="P30" s="83"/>
      <c r="Q30" s="83"/>
      <c r="R30" s="82"/>
      <c r="S30" s="84"/>
      <c r="T30" s="85"/>
      <c r="U30" s="85"/>
      <c r="V30" s="85"/>
      <c r="W30" s="85"/>
      <c r="X30" s="85"/>
      <c r="Y30" s="85"/>
      <c r="Z30" s="86"/>
    </row>
    <row r="31" spans="1:27" s="1" customFormat="1" ht="24" customHeight="1" x14ac:dyDescent="0.15">
      <c r="A31" s="97" t="s">
        <v>142</v>
      </c>
      <c r="B31" s="104"/>
      <c r="C31" s="97"/>
      <c r="D31" s="104"/>
      <c r="E31" s="97"/>
      <c r="F31" s="104"/>
      <c r="G31" s="108" t="s">
        <v>166</v>
      </c>
      <c r="H31" s="109"/>
      <c r="I31" s="97"/>
      <c r="J31" s="104"/>
      <c r="K31" s="81"/>
      <c r="L31" s="83"/>
      <c r="M31" s="83"/>
      <c r="N31" s="83"/>
      <c r="O31" s="83"/>
      <c r="P31" s="83"/>
      <c r="Q31" s="83"/>
      <c r="R31" s="82"/>
      <c r="S31" s="84"/>
      <c r="T31" s="85"/>
      <c r="U31" s="85"/>
      <c r="V31" s="85"/>
      <c r="W31" s="85"/>
      <c r="X31" s="85"/>
      <c r="Y31" s="85"/>
      <c r="Z31" s="86"/>
    </row>
    <row r="32" spans="1:27" s="1" customFormat="1" ht="24" customHeight="1" x14ac:dyDescent="0.15">
      <c r="A32" s="97" t="s">
        <v>143</v>
      </c>
      <c r="B32" s="104"/>
      <c r="C32" s="97"/>
      <c r="D32" s="104"/>
      <c r="E32" s="97"/>
      <c r="F32" s="104"/>
      <c r="G32" s="97"/>
      <c r="H32" s="104"/>
      <c r="I32" s="97"/>
      <c r="J32" s="104"/>
      <c r="K32" s="81"/>
      <c r="L32" s="83"/>
      <c r="M32" s="83"/>
      <c r="N32" s="83"/>
      <c r="O32" s="83"/>
      <c r="P32" s="83"/>
      <c r="Q32" s="83"/>
      <c r="R32" s="82"/>
      <c r="S32" s="84"/>
      <c r="T32" s="85"/>
      <c r="U32" s="85"/>
      <c r="V32" s="85"/>
      <c r="W32" s="85"/>
      <c r="X32" s="85"/>
      <c r="Y32" s="85"/>
      <c r="Z32" s="86"/>
    </row>
    <row r="33" spans="1:27" s="2" customFormat="1" ht="24" customHeight="1" x14ac:dyDescent="0.15">
      <c r="A33" s="105"/>
      <c r="B33" s="106"/>
      <c r="C33" s="105"/>
      <c r="D33" s="107"/>
      <c r="E33" s="105"/>
      <c r="F33" s="107"/>
      <c r="G33" s="105"/>
      <c r="H33" s="107"/>
      <c r="I33" s="105"/>
      <c r="J33" s="107"/>
      <c r="K33" s="90"/>
      <c r="L33" s="91"/>
      <c r="M33" s="91"/>
      <c r="N33" s="91"/>
      <c r="O33" s="91"/>
      <c r="P33" s="91"/>
      <c r="Q33" s="91"/>
      <c r="R33" s="92"/>
      <c r="S33" s="135" t="s">
        <v>107</v>
      </c>
      <c r="T33" s="136"/>
      <c r="U33" s="136"/>
      <c r="V33" s="136"/>
      <c r="W33" s="136"/>
      <c r="X33" s="136"/>
      <c r="Y33" s="136"/>
      <c r="Z33" s="137"/>
      <c r="AA33" s="1"/>
    </row>
    <row r="34" spans="1:27" s="1" customFormat="1" ht="24" customHeight="1" x14ac:dyDescent="0.15">
      <c r="A34" s="64">
        <f>S28+1</f>
        <v>46167</v>
      </c>
      <c r="B34" s="33"/>
      <c r="C34" s="61">
        <f>A34+1</f>
        <v>46168</v>
      </c>
      <c r="D34" s="36"/>
      <c r="E34" s="61">
        <f>C34+1</f>
        <v>46169</v>
      </c>
      <c r="F34" s="36"/>
      <c r="G34" s="61">
        <f>E34+1</f>
        <v>46170</v>
      </c>
      <c r="H34" s="36"/>
      <c r="I34" s="61">
        <f>G34+1</f>
        <v>46171</v>
      </c>
      <c r="J34" s="36"/>
      <c r="K34" s="95">
        <f>I34+1</f>
        <v>46172</v>
      </c>
      <c r="L34" s="96"/>
      <c r="M34" s="93"/>
      <c r="N34" s="93"/>
      <c r="O34" s="93"/>
      <c r="P34" s="93"/>
      <c r="Q34" s="93"/>
      <c r="R34" s="94"/>
      <c r="S34" s="95">
        <f>K34+1</f>
        <v>46173</v>
      </c>
      <c r="T34" s="96"/>
      <c r="U34" s="93"/>
      <c r="V34" s="93"/>
      <c r="W34" s="93"/>
      <c r="X34" s="93"/>
      <c r="Y34" s="93"/>
      <c r="Z34" s="94"/>
    </row>
    <row r="35" spans="1:27" s="1" customFormat="1" ht="24" customHeight="1" x14ac:dyDescent="0.15">
      <c r="A35" s="81" t="s">
        <v>106</v>
      </c>
      <c r="B35" s="83"/>
      <c r="C35" s="97" t="s">
        <v>39</v>
      </c>
      <c r="D35" s="98"/>
      <c r="E35" s="97" t="s">
        <v>24</v>
      </c>
      <c r="F35" s="104"/>
      <c r="G35" s="97" t="s">
        <v>142</v>
      </c>
      <c r="H35" s="104"/>
      <c r="I35" s="167" t="s">
        <v>144</v>
      </c>
      <c r="J35" s="104"/>
      <c r="K35" s="81"/>
      <c r="L35" s="83"/>
      <c r="M35" s="83"/>
      <c r="N35" s="83"/>
      <c r="O35" s="83"/>
      <c r="P35" s="83"/>
      <c r="Q35" s="83"/>
      <c r="R35" s="82"/>
      <c r="S35" s="81"/>
      <c r="T35" s="83"/>
      <c r="U35" s="83"/>
      <c r="V35" s="83"/>
      <c r="W35" s="83"/>
      <c r="X35" s="83"/>
      <c r="Y35" s="83"/>
      <c r="Z35" s="82"/>
    </row>
    <row r="36" spans="1:27" s="1" customFormat="1" ht="24" customHeight="1" x14ac:dyDescent="0.15">
      <c r="A36" s="81"/>
      <c r="B36" s="83"/>
      <c r="C36" s="57" t="s">
        <v>142</v>
      </c>
      <c r="D36" s="58"/>
      <c r="E36" s="57" t="s">
        <v>142</v>
      </c>
      <c r="F36" s="58"/>
      <c r="G36" s="97" t="s">
        <v>143</v>
      </c>
      <c r="H36" s="104"/>
      <c r="I36" s="97" t="s">
        <v>143</v>
      </c>
      <c r="J36" s="98"/>
      <c r="K36" s="81"/>
      <c r="L36" s="83"/>
      <c r="M36" s="83"/>
      <c r="N36" s="83"/>
      <c r="O36" s="83"/>
      <c r="P36" s="83"/>
      <c r="Q36" s="83"/>
      <c r="R36" s="82"/>
      <c r="S36" s="84"/>
      <c r="T36" s="85"/>
      <c r="U36" s="85"/>
      <c r="V36" s="85"/>
      <c r="W36" s="85"/>
      <c r="X36" s="85"/>
      <c r="Y36" s="85"/>
      <c r="Z36" s="86"/>
    </row>
    <row r="37" spans="1:27" s="1" customFormat="1" ht="24" customHeight="1" x14ac:dyDescent="0.15">
      <c r="A37" s="81"/>
      <c r="B37" s="83"/>
      <c r="C37" s="97" t="s">
        <v>143</v>
      </c>
      <c r="D37" s="104"/>
      <c r="E37" s="97" t="s">
        <v>143</v>
      </c>
      <c r="F37" s="104"/>
      <c r="G37" s="97"/>
      <c r="H37" s="104"/>
      <c r="I37" s="167"/>
      <c r="J37" s="104"/>
      <c r="K37" s="81"/>
      <c r="L37" s="83"/>
      <c r="M37" s="83"/>
      <c r="N37" s="83"/>
      <c r="O37" s="83"/>
      <c r="P37" s="83"/>
      <c r="Q37" s="83"/>
      <c r="R37" s="82"/>
      <c r="S37" s="84"/>
      <c r="T37" s="85"/>
      <c r="U37" s="85"/>
      <c r="V37" s="85"/>
      <c r="W37" s="85"/>
      <c r="X37" s="85"/>
      <c r="Y37" s="85"/>
      <c r="Z37" s="86"/>
    </row>
    <row r="38" spans="1:27" s="1" customFormat="1" ht="24" customHeight="1" x14ac:dyDescent="0.15">
      <c r="A38" s="81"/>
      <c r="B38" s="83"/>
      <c r="C38" s="97"/>
      <c r="D38" s="104"/>
      <c r="E38" s="97"/>
      <c r="F38" s="104"/>
      <c r="G38" s="97"/>
      <c r="H38" s="104"/>
      <c r="I38" s="97"/>
      <c r="J38" s="98"/>
      <c r="K38" s="81"/>
      <c r="L38" s="83"/>
      <c r="M38" s="83"/>
      <c r="N38" s="83"/>
      <c r="O38" s="83"/>
      <c r="P38" s="83"/>
      <c r="Q38" s="83"/>
      <c r="R38" s="82"/>
      <c r="S38" s="84"/>
      <c r="T38" s="85"/>
      <c r="U38" s="85"/>
      <c r="V38" s="85"/>
      <c r="W38" s="85"/>
      <c r="X38" s="85"/>
      <c r="Y38" s="85"/>
      <c r="Z38" s="86"/>
    </row>
    <row r="39" spans="1:27" s="2" customFormat="1" ht="24" customHeight="1" x14ac:dyDescent="0.15">
      <c r="A39" s="90"/>
      <c r="B39" s="91"/>
      <c r="C39" s="105"/>
      <c r="D39" s="107"/>
      <c r="E39" s="105"/>
      <c r="F39" s="107"/>
      <c r="G39" s="105"/>
      <c r="H39" s="107"/>
      <c r="I39" s="105"/>
      <c r="J39" s="107"/>
      <c r="K39" s="90"/>
      <c r="L39" s="91"/>
      <c r="M39" s="91"/>
      <c r="N39" s="91"/>
      <c r="O39" s="91"/>
      <c r="P39" s="91"/>
      <c r="Q39" s="91"/>
      <c r="R39" s="92"/>
      <c r="S39" s="135" t="s">
        <v>108</v>
      </c>
      <c r="T39" s="136"/>
      <c r="U39" s="136"/>
      <c r="V39" s="136"/>
      <c r="W39" s="136"/>
      <c r="X39" s="136"/>
      <c r="Y39" s="136"/>
      <c r="Z39" s="137"/>
      <c r="AA39" s="1"/>
    </row>
    <row r="40" spans="1:27" ht="24" customHeight="1" x14ac:dyDescent="0.15">
      <c r="A40" s="62">
        <f>S34+1</f>
        <v>46174</v>
      </c>
      <c r="B40" s="50"/>
      <c r="C40" s="62">
        <f>A40+1</f>
        <v>46175</v>
      </c>
      <c r="D40" s="51"/>
      <c r="E40" s="38" t="s">
        <v>19</v>
      </c>
      <c r="F40" s="31"/>
      <c r="G40" s="31"/>
      <c r="H40" s="31"/>
      <c r="I40" s="31"/>
      <c r="J40" s="31"/>
      <c r="K40" s="31"/>
      <c r="L40" s="31"/>
      <c r="M40" s="31"/>
      <c r="N40" s="31"/>
      <c r="O40" s="31"/>
      <c r="P40" s="31"/>
      <c r="Q40" s="31"/>
      <c r="R40" s="31"/>
      <c r="S40" s="31"/>
      <c r="T40" s="31"/>
      <c r="U40" s="31"/>
      <c r="V40" s="31"/>
      <c r="W40" s="31"/>
      <c r="X40" s="31"/>
      <c r="Y40" s="31"/>
      <c r="Z40" s="32"/>
    </row>
    <row r="41" spans="1:27" ht="24" customHeight="1" x14ac:dyDescent="0.15">
      <c r="A41" s="163" t="s">
        <v>16</v>
      </c>
      <c r="B41" s="164"/>
      <c r="C41" s="123"/>
      <c r="D41" s="124"/>
      <c r="E41" s="119" t="s">
        <v>141</v>
      </c>
      <c r="F41" s="120"/>
      <c r="G41" s="120"/>
      <c r="H41" s="120"/>
      <c r="I41" s="120"/>
      <c r="J41" s="120"/>
      <c r="K41" s="120"/>
      <c r="L41" s="120"/>
      <c r="M41" s="120"/>
      <c r="N41" s="120"/>
      <c r="O41" s="120"/>
      <c r="P41" s="120"/>
      <c r="Q41" s="120"/>
      <c r="R41" s="120"/>
      <c r="S41" s="120"/>
      <c r="T41" s="120"/>
      <c r="U41" s="120"/>
      <c r="V41" s="39"/>
      <c r="W41" s="39"/>
      <c r="X41" s="39"/>
      <c r="Y41" s="39"/>
      <c r="Z41" s="40"/>
    </row>
    <row r="42" spans="1:27" ht="24" customHeight="1" x14ac:dyDescent="0.15">
      <c r="A42" s="163" t="s">
        <v>17</v>
      </c>
      <c r="B42" s="164"/>
      <c r="C42" s="123"/>
      <c r="D42" s="124"/>
      <c r="E42" s="119"/>
      <c r="F42" s="120"/>
      <c r="G42" s="120"/>
      <c r="H42" s="120"/>
      <c r="I42" s="120"/>
      <c r="J42" s="120"/>
      <c r="K42" s="120"/>
      <c r="L42" s="120"/>
      <c r="M42" s="120"/>
      <c r="N42" s="120"/>
      <c r="O42" s="120"/>
      <c r="P42" s="120"/>
      <c r="Q42" s="120"/>
      <c r="R42" s="120"/>
      <c r="S42" s="120"/>
      <c r="T42" s="120"/>
      <c r="U42" s="120"/>
      <c r="V42" s="39"/>
      <c r="W42" s="39"/>
      <c r="X42" s="39"/>
      <c r="Y42" s="39"/>
      <c r="Z42" s="40"/>
    </row>
    <row r="43" spans="1:27" ht="24" customHeight="1" x14ac:dyDescent="0.15">
      <c r="A43" s="97"/>
      <c r="B43" s="104"/>
      <c r="C43" s="97"/>
      <c r="D43" s="98"/>
      <c r="E43" s="119"/>
      <c r="F43" s="120"/>
      <c r="G43" s="120"/>
      <c r="H43" s="120"/>
      <c r="I43" s="120"/>
      <c r="J43" s="120"/>
      <c r="K43" s="120"/>
      <c r="L43" s="120"/>
      <c r="M43" s="120"/>
      <c r="N43" s="120"/>
      <c r="O43" s="120"/>
      <c r="P43" s="120"/>
      <c r="Q43" s="120"/>
      <c r="R43" s="120"/>
      <c r="S43" s="120"/>
      <c r="T43" s="120"/>
      <c r="U43" s="120"/>
      <c r="V43" s="39"/>
      <c r="W43" s="39"/>
      <c r="X43" s="39"/>
      <c r="Y43" s="39"/>
      <c r="Z43" s="40"/>
    </row>
    <row r="44" spans="1:27" ht="24" customHeight="1" x14ac:dyDescent="0.15">
      <c r="A44" s="97"/>
      <c r="B44" s="104"/>
      <c r="C44" s="97"/>
      <c r="D44" s="98"/>
      <c r="E44" s="119"/>
      <c r="F44" s="120"/>
      <c r="G44" s="120"/>
      <c r="H44" s="120"/>
      <c r="I44" s="120"/>
      <c r="J44" s="120"/>
      <c r="K44" s="120"/>
      <c r="L44" s="120"/>
      <c r="M44" s="120"/>
      <c r="N44" s="120"/>
      <c r="O44" s="120"/>
      <c r="P44" s="120"/>
      <c r="Q44" s="120"/>
      <c r="R44" s="120"/>
      <c r="S44" s="120"/>
      <c r="T44" s="120"/>
      <c r="U44" s="120"/>
      <c r="V44" s="39"/>
      <c r="W44" s="39"/>
      <c r="X44" s="39"/>
      <c r="Y44" s="39"/>
      <c r="Z44" s="40"/>
    </row>
    <row r="45" spans="1:27" s="1" customFormat="1" ht="24" customHeight="1" x14ac:dyDescent="0.15">
      <c r="A45" s="105"/>
      <c r="B45" s="106"/>
      <c r="C45" s="105"/>
      <c r="D45" s="107"/>
      <c r="E45" s="121"/>
      <c r="F45" s="122"/>
      <c r="G45" s="122"/>
      <c r="H45" s="122"/>
      <c r="I45" s="122"/>
      <c r="J45" s="122"/>
      <c r="K45" s="122"/>
      <c r="L45" s="122"/>
      <c r="M45" s="122"/>
      <c r="N45" s="122"/>
      <c r="O45" s="122"/>
      <c r="P45" s="122"/>
      <c r="Q45" s="122"/>
      <c r="R45" s="122"/>
      <c r="S45" s="122"/>
      <c r="T45" s="122"/>
      <c r="U45" s="122"/>
      <c r="V45" s="41"/>
      <c r="W45" s="41"/>
      <c r="X45" s="41"/>
      <c r="Y45" s="41"/>
      <c r="Z45"/>
    </row>
    <row r="47" spans="1:27" ht="24" customHeight="1" x14ac:dyDescent="0.15">
      <c r="A47" s="30"/>
    </row>
    <row r="53" spans="8:29" ht="24" customHeight="1" x14ac:dyDescent="0.2">
      <c r="H53" s="29"/>
    </row>
    <row r="55" spans="8:29" ht="24" customHeight="1" x14ac:dyDescent="0.2">
      <c r="AC55" s="28"/>
    </row>
    <row r="68" spans="1:26" ht="24" customHeight="1" x14ac:dyDescent="0.15">
      <c r="A68" s="112"/>
      <c r="B68" s="113"/>
      <c r="C68" s="113"/>
      <c r="D68" s="113"/>
      <c r="E68" s="113"/>
      <c r="F68" s="113"/>
      <c r="G68" s="113"/>
      <c r="H68" s="113"/>
      <c r="I68" s="113"/>
      <c r="J68" s="113"/>
      <c r="K68" s="113"/>
      <c r="L68" s="113"/>
      <c r="M68" s="113"/>
      <c r="N68" s="113"/>
      <c r="O68" s="113"/>
      <c r="P68" s="113"/>
      <c r="Q68" s="113"/>
      <c r="R68" s="113"/>
      <c r="S68" s="113"/>
      <c r="T68" s="113"/>
      <c r="U68" s="113"/>
      <c r="V68" s="113"/>
      <c r="W68" s="113"/>
      <c r="X68" s="113"/>
      <c r="Y68" s="113"/>
      <c r="Z68" s="113"/>
    </row>
    <row r="69" spans="1:26" ht="24" customHeight="1" x14ac:dyDescent="0.15">
      <c r="A69" s="113"/>
      <c r="B69" s="113"/>
      <c r="C69" s="113"/>
      <c r="D69" s="113"/>
      <c r="E69" s="113"/>
      <c r="F69" s="113"/>
      <c r="G69" s="113"/>
      <c r="H69" s="113"/>
      <c r="I69" s="113"/>
      <c r="J69" s="113"/>
      <c r="K69" s="113"/>
      <c r="L69" s="113"/>
      <c r="M69" s="113"/>
      <c r="N69" s="113"/>
      <c r="O69" s="113"/>
      <c r="P69" s="113"/>
      <c r="Q69" s="113"/>
      <c r="R69" s="113"/>
      <c r="S69" s="113"/>
      <c r="T69" s="113"/>
      <c r="U69" s="113"/>
      <c r="V69" s="113"/>
      <c r="W69" s="113"/>
      <c r="X69" s="113"/>
      <c r="Y69" s="113"/>
      <c r="Z69" s="113"/>
    </row>
    <row r="70" spans="1:26" ht="24" customHeight="1" x14ac:dyDescent="0.15">
      <c r="A70" s="113"/>
      <c r="B70" s="113"/>
      <c r="C70" s="113"/>
      <c r="D70" s="113"/>
      <c r="E70" s="113"/>
      <c r="F70" s="113"/>
      <c r="G70" s="113"/>
      <c r="H70" s="113"/>
      <c r="I70" s="113"/>
      <c r="J70" s="113"/>
      <c r="K70" s="113"/>
      <c r="L70" s="113"/>
      <c r="M70" s="113"/>
      <c r="N70" s="113"/>
      <c r="O70" s="113"/>
      <c r="P70" s="113"/>
      <c r="Q70" s="113"/>
      <c r="R70" s="113"/>
      <c r="S70" s="113"/>
      <c r="T70" s="113"/>
      <c r="U70" s="113"/>
      <c r="V70" s="113"/>
      <c r="W70" s="113"/>
      <c r="X70" s="113"/>
      <c r="Y70" s="113"/>
      <c r="Z70" s="113"/>
    </row>
    <row r="71" spans="1:26" ht="24" customHeight="1" x14ac:dyDescent="0.15">
      <c r="A71" s="113"/>
      <c r="B71" s="113"/>
      <c r="C71" s="113"/>
      <c r="D71" s="113"/>
      <c r="E71" s="113"/>
      <c r="F71" s="113"/>
      <c r="G71" s="113"/>
      <c r="H71" s="113"/>
      <c r="I71" s="113"/>
      <c r="J71" s="113"/>
      <c r="K71" s="113"/>
      <c r="L71" s="113"/>
      <c r="M71" s="113"/>
      <c r="N71" s="113"/>
      <c r="O71" s="113"/>
      <c r="P71" s="113"/>
      <c r="Q71" s="113"/>
      <c r="R71" s="113"/>
      <c r="S71" s="113"/>
      <c r="T71" s="113"/>
      <c r="U71" s="113"/>
      <c r="V71" s="113"/>
      <c r="W71" s="113"/>
      <c r="X71" s="113"/>
      <c r="Y71" s="113"/>
      <c r="Z71" s="113"/>
    </row>
    <row r="72" spans="1:26" ht="24" customHeight="1" x14ac:dyDescent="0.15">
      <c r="A72" s="113"/>
      <c r="B72" s="113"/>
      <c r="C72" s="113"/>
      <c r="D72" s="113"/>
      <c r="E72" s="113"/>
      <c r="F72" s="113"/>
      <c r="G72" s="113"/>
      <c r="H72" s="113"/>
      <c r="I72" s="113"/>
      <c r="J72" s="113"/>
      <c r="K72" s="113"/>
      <c r="L72" s="113"/>
      <c r="M72" s="113"/>
      <c r="N72" s="113"/>
      <c r="O72" s="113"/>
      <c r="P72" s="113"/>
      <c r="Q72" s="113"/>
      <c r="R72" s="113"/>
      <c r="S72" s="113"/>
      <c r="T72" s="113"/>
      <c r="U72" s="113"/>
      <c r="V72" s="113"/>
      <c r="W72" s="113"/>
      <c r="X72" s="113"/>
      <c r="Y72" s="113"/>
      <c r="Z72" s="113"/>
    </row>
    <row r="73" spans="1:26" ht="24" customHeight="1" x14ac:dyDescent="0.15">
      <c r="A73" s="113"/>
      <c r="B73" s="113"/>
      <c r="C73" s="113"/>
      <c r="D73" s="113"/>
      <c r="E73" s="113"/>
      <c r="F73" s="113"/>
      <c r="G73" s="113"/>
      <c r="H73" s="113"/>
      <c r="I73" s="113"/>
      <c r="J73" s="113"/>
      <c r="K73" s="113"/>
      <c r="L73" s="113"/>
      <c r="M73" s="113"/>
      <c r="N73" s="113"/>
      <c r="O73" s="113"/>
      <c r="P73" s="113"/>
      <c r="Q73" s="113"/>
      <c r="R73" s="113"/>
      <c r="S73" s="113"/>
      <c r="T73" s="113"/>
      <c r="U73" s="113"/>
      <c r="V73" s="113"/>
      <c r="W73" s="113"/>
      <c r="X73" s="113"/>
      <c r="Y73" s="113"/>
      <c r="Z73" s="113"/>
    </row>
    <row r="74" spans="1:26" ht="24" customHeight="1" x14ac:dyDescent="0.15">
      <c r="A74" s="113"/>
      <c r="B74" s="113"/>
      <c r="C74" s="113"/>
      <c r="D74" s="113"/>
      <c r="E74" s="113"/>
      <c r="F74" s="113"/>
      <c r="G74" s="113"/>
      <c r="H74" s="113"/>
      <c r="I74" s="113"/>
      <c r="J74" s="113"/>
      <c r="K74" s="113"/>
      <c r="L74" s="113"/>
      <c r="M74" s="113"/>
      <c r="N74" s="113"/>
      <c r="O74" s="113"/>
      <c r="P74" s="113"/>
      <c r="Q74" s="113"/>
      <c r="R74" s="113"/>
      <c r="S74" s="113"/>
      <c r="T74" s="113"/>
      <c r="U74" s="113"/>
      <c r="V74" s="113"/>
      <c r="W74" s="113"/>
      <c r="X74" s="113"/>
      <c r="Y74" s="113"/>
      <c r="Z74" s="113"/>
    </row>
    <row r="75" spans="1:26" ht="24" customHeight="1" x14ac:dyDescent="0.15">
      <c r="A75" s="113"/>
      <c r="B75" s="113"/>
      <c r="C75" s="113"/>
      <c r="D75" s="113"/>
      <c r="E75" s="113"/>
      <c r="F75" s="113"/>
      <c r="G75" s="113"/>
      <c r="H75" s="113"/>
      <c r="I75" s="113"/>
      <c r="J75" s="113"/>
      <c r="K75" s="113"/>
      <c r="L75" s="113"/>
      <c r="M75" s="113"/>
      <c r="N75" s="113"/>
      <c r="O75" s="113"/>
      <c r="P75" s="113"/>
      <c r="Q75" s="113"/>
      <c r="R75" s="113"/>
      <c r="S75" s="113"/>
      <c r="T75" s="113"/>
      <c r="U75" s="113"/>
      <c r="V75" s="113"/>
      <c r="W75" s="113"/>
      <c r="X75" s="113"/>
      <c r="Y75" s="113"/>
      <c r="Z75" s="113"/>
    </row>
    <row r="76" spans="1:26" ht="24" customHeight="1" x14ac:dyDescent="0.15">
      <c r="A76" s="113"/>
      <c r="B76" s="113"/>
      <c r="C76" s="113"/>
      <c r="D76" s="113"/>
      <c r="E76" s="113"/>
      <c r="F76" s="113"/>
      <c r="G76" s="113"/>
      <c r="H76" s="113"/>
      <c r="I76" s="113"/>
      <c r="J76" s="113"/>
      <c r="K76" s="113"/>
      <c r="L76" s="113"/>
      <c r="M76" s="113"/>
      <c r="N76" s="113"/>
      <c r="O76" s="113"/>
      <c r="P76" s="113"/>
      <c r="Q76" s="113"/>
      <c r="R76" s="113"/>
      <c r="S76" s="113"/>
      <c r="T76" s="113"/>
      <c r="U76" s="113"/>
      <c r="V76" s="113"/>
      <c r="W76" s="113"/>
      <c r="X76" s="113"/>
      <c r="Y76" s="113"/>
      <c r="Z76" s="113"/>
    </row>
    <row r="77" spans="1:26" ht="24" customHeight="1" x14ac:dyDescent="0.15">
      <c r="A77" s="113"/>
      <c r="B77" s="113"/>
      <c r="C77" s="113"/>
      <c r="D77" s="113"/>
      <c r="E77" s="113"/>
      <c r="F77" s="113"/>
      <c r="G77" s="113"/>
      <c r="H77" s="113"/>
      <c r="I77" s="113"/>
      <c r="J77" s="113"/>
      <c r="K77" s="113"/>
      <c r="L77" s="113"/>
      <c r="M77" s="113"/>
      <c r="N77" s="113"/>
      <c r="O77" s="113"/>
      <c r="P77" s="113"/>
      <c r="Q77" s="113"/>
      <c r="R77" s="113"/>
      <c r="S77" s="113"/>
      <c r="T77" s="113"/>
      <c r="U77" s="113"/>
      <c r="V77" s="113"/>
      <c r="W77" s="113"/>
      <c r="X77" s="113"/>
      <c r="Y77" s="113"/>
      <c r="Z77" s="113"/>
    </row>
    <row r="78" spans="1:26" ht="24" customHeight="1" x14ac:dyDescent="0.15">
      <c r="A78" s="113"/>
      <c r="B78" s="113"/>
      <c r="C78" s="113"/>
      <c r="D78" s="113"/>
      <c r="E78" s="113"/>
      <c r="F78" s="113"/>
      <c r="G78" s="113"/>
      <c r="H78" s="113"/>
      <c r="I78" s="113"/>
      <c r="J78" s="113"/>
      <c r="K78" s="113"/>
      <c r="L78" s="113"/>
      <c r="M78" s="113"/>
      <c r="N78" s="113"/>
      <c r="O78" s="113"/>
      <c r="P78" s="113"/>
      <c r="Q78" s="113"/>
      <c r="R78" s="113"/>
      <c r="S78" s="113"/>
      <c r="T78" s="113"/>
      <c r="U78" s="113"/>
      <c r="V78" s="113"/>
      <c r="W78" s="113"/>
      <c r="X78" s="113"/>
      <c r="Y78" s="113"/>
      <c r="Z78" s="113"/>
    </row>
    <row r="79" spans="1:26" ht="24" customHeight="1" x14ac:dyDescent="0.15">
      <c r="A79" s="113"/>
      <c r="B79" s="113"/>
      <c r="C79" s="113"/>
      <c r="D79" s="113"/>
      <c r="E79" s="113"/>
      <c r="F79" s="113"/>
      <c r="G79" s="113"/>
      <c r="H79" s="113"/>
      <c r="I79" s="113"/>
      <c r="J79" s="113"/>
      <c r="K79" s="113"/>
      <c r="L79" s="113"/>
      <c r="M79" s="113"/>
      <c r="N79" s="113"/>
      <c r="O79" s="113"/>
      <c r="P79" s="113"/>
      <c r="Q79" s="113"/>
      <c r="R79" s="113"/>
      <c r="S79" s="113"/>
      <c r="T79" s="113"/>
      <c r="U79" s="113"/>
      <c r="V79" s="113"/>
      <c r="W79" s="113"/>
      <c r="X79" s="113"/>
      <c r="Y79" s="113"/>
      <c r="Z79" s="113"/>
    </row>
    <row r="80" spans="1:26" ht="24" customHeight="1" x14ac:dyDescent="0.15">
      <c r="A80" s="113"/>
      <c r="B80" s="113"/>
      <c r="C80" s="113"/>
      <c r="D80" s="113"/>
      <c r="E80" s="113"/>
      <c r="F80" s="113"/>
      <c r="G80" s="113"/>
      <c r="H80" s="113"/>
      <c r="I80" s="113"/>
      <c r="J80" s="113"/>
      <c r="K80" s="113"/>
      <c r="L80" s="113"/>
      <c r="M80" s="113"/>
      <c r="N80" s="113"/>
      <c r="O80" s="113"/>
      <c r="P80" s="113"/>
      <c r="Q80" s="113"/>
      <c r="R80" s="113"/>
      <c r="S80" s="113"/>
      <c r="T80" s="113"/>
      <c r="U80" s="113"/>
      <c r="V80" s="113"/>
      <c r="W80" s="113"/>
      <c r="X80" s="113"/>
      <c r="Y80" s="113"/>
      <c r="Z80" s="113"/>
    </row>
    <row r="81" spans="1:26" ht="24" customHeight="1" x14ac:dyDescent="0.15">
      <c r="A81" s="113"/>
      <c r="B81" s="113"/>
      <c r="C81" s="113"/>
      <c r="D81" s="113"/>
      <c r="E81" s="113"/>
      <c r="F81" s="113"/>
      <c r="G81" s="113"/>
      <c r="H81" s="113"/>
      <c r="I81" s="113"/>
      <c r="J81" s="113"/>
      <c r="K81" s="113"/>
      <c r="L81" s="113"/>
      <c r="M81" s="113"/>
      <c r="N81" s="113"/>
      <c r="O81" s="113"/>
      <c r="P81" s="113"/>
      <c r="Q81" s="113"/>
      <c r="R81" s="113"/>
      <c r="S81" s="113"/>
      <c r="T81" s="113"/>
      <c r="U81" s="113"/>
      <c r="V81" s="113"/>
      <c r="W81" s="113"/>
      <c r="X81" s="113"/>
      <c r="Y81" s="113"/>
      <c r="Z81" s="113"/>
    </row>
    <row r="82" spans="1:26" ht="24" customHeight="1" x14ac:dyDescent="0.15">
      <c r="A82" s="113"/>
      <c r="B82" s="113"/>
      <c r="C82" s="113"/>
      <c r="D82" s="113"/>
      <c r="E82" s="113"/>
      <c r="F82" s="113"/>
      <c r="G82" s="113"/>
      <c r="H82" s="113"/>
      <c r="I82" s="113"/>
      <c r="J82" s="113"/>
      <c r="K82" s="113"/>
      <c r="L82" s="113"/>
      <c r="M82" s="113"/>
      <c r="N82" s="113"/>
      <c r="O82" s="113"/>
      <c r="P82" s="113"/>
      <c r="Q82" s="113"/>
      <c r="R82" s="113"/>
      <c r="S82" s="113"/>
      <c r="T82" s="113"/>
      <c r="U82" s="113"/>
      <c r="V82" s="113"/>
      <c r="W82" s="113"/>
      <c r="X82" s="113"/>
      <c r="Y82" s="113"/>
      <c r="Z82" s="113"/>
    </row>
    <row r="83" spans="1:26" ht="24" customHeight="1" x14ac:dyDescent="0.15">
      <c r="A83" s="113"/>
      <c r="B83" s="113"/>
      <c r="C83" s="113"/>
      <c r="D83" s="113"/>
      <c r="E83" s="113"/>
      <c r="F83" s="113"/>
      <c r="G83" s="113"/>
      <c r="H83" s="113"/>
      <c r="I83" s="113"/>
      <c r="J83" s="113"/>
      <c r="K83" s="113"/>
      <c r="L83" s="113"/>
      <c r="M83" s="113"/>
      <c r="N83" s="113"/>
      <c r="O83" s="113"/>
      <c r="P83" s="113"/>
      <c r="Q83" s="113"/>
      <c r="R83" s="113"/>
      <c r="S83" s="113"/>
      <c r="T83" s="113"/>
      <c r="U83" s="113"/>
      <c r="V83" s="113"/>
      <c r="W83" s="113"/>
      <c r="X83" s="113"/>
      <c r="Y83" s="113"/>
      <c r="Z83" s="113"/>
    </row>
    <row r="84" spans="1:26" ht="24" customHeight="1" x14ac:dyDescent="0.15">
      <c r="A84" s="113"/>
      <c r="B84" s="113"/>
      <c r="C84" s="113"/>
      <c r="D84" s="113"/>
      <c r="E84" s="113"/>
      <c r="F84" s="113"/>
      <c r="G84" s="113"/>
      <c r="H84" s="113"/>
      <c r="I84" s="113"/>
      <c r="J84" s="113"/>
      <c r="K84" s="113"/>
      <c r="L84" s="113"/>
      <c r="M84" s="113"/>
      <c r="N84" s="113"/>
      <c r="O84" s="113"/>
      <c r="P84" s="113"/>
      <c r="Q84" s="113"/>
      <c r="R84" s="113"/>
      <c r="S84" s="113"/>
      <c r="T84" s="113"/>
      <c r="U84" s="113"/>
      <c r="V84" s="113"/>
      <c r="W84" s="113"/>
      <c r="X84" s="113"/>
      <c r="Y84" s="113"/>
      <c r="Z84" s="113"/>
    </row>
  </sheetData>
  <mergeCells count="215">
    <mergeCell ref="A68:Z84"/>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A45:B45"/>
    <mergeCell ref="C45:D45"/>
    <mergeCell ref="S39:Z39"/>
    <mergeCell ref="A41:B41"/>
    <mergeCell ref="C41:D41"/>
    <mergeCell ref="A42:B42"/>
    <mergeCell ref="C42:D42"/>
    <mergeCell ref="A43:B43"/>
    <mergeCell ref="C43:D43"/>
    <mergeCell ref="A39:B39"/>
    <mergeCell ref="C39:D39"/>
    <mergeCell ref="E39:F39"/>
    <mergeCell ref="G39:H39"/>
    <mergeCell ref="I39:J39"/>
    <mergeCell ref="K39:R39"/>
    <mergeCell ref="E41:U45"/>
  </mergeCells>
  <conditionalFormatting sqref="A10 C10 E10 G10 K10 S10 A16 C16 E16 G16 K16 S16 A22 C22 E22 G22 K22 S22 A28 C28 E28 G28 K28 S28 A34 C34 E34 G34 K34 S34 A40 C40">
    <cfRule type="expression" dxfId="11" priority="3">
      <formula>MONTH(A10)&lt;&gt;MONTH($A$1)</formula>
    </cfRule>
    <cfRule type="expression" dxfId="10" priority="4">
      <formula>OR(WEEKDAY(A10,1)=1,WEEKDAY(A10,1)=7)</formula>
    </cfRule>
  </conditionalFormatting>
  <conditionalFormatting sqref="I10 I16 I22 I28 I34">
    <cfRule type="expression" dxfId="9" priority="1">
      <formula>MONTH(I10)&lt;&gt;MONTH($A$1)</formula>
    </cfRule>
    <cfRule type="expression" dxfId="8" priority="2">
      <formula>OR(WEEKDAY(I10,1)=1,WEEKDAY(I10,1)=7)</formula>
    </cfRule>
  </conditionalFormatting>
  <hyperlinks>
    <hyperlink ref="A8" r:id="rId1" display="www.obstwaspan.nl/ittwaspan@roobol.frl/Skoalstrjitte 4/9287LV Twijzelerheide/0511-443128" xr:uid="{384E2308-4D1A-7A45-9E54-9D4D88A538B1}"/>
  </hyperlinks>
  <printOptions horizontalCentered="1" verticalCentered="1"/>
  <pageMargins left="0.25" right="0.25" top="0.25" bottom="0.25" header="0.25" footer="0.25"/>
  <pageSetup paperSize="9" scale="51" orientation="landscape" r:id="rId2"/>
  <rowBreaks count="2" manualBreakCount="2">
    <brk id="36" max="25" man="1"/>
    <brk id="47" max="16383" man="1"/>
  </rowBreaks>
  <colBreaks count="1" manualBreakCount="1">
    <brk id="3" max="1048575" man="1"/>
  </colBreaks>
  <drawing r:id="rId3"/>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79998168889431442"/>
    <pageSetUpPr fitToPage="1"/>
  </sheetPr>
  <dimension ref="A1:AC84"/>
  <sheetViews>
    <sheetView showGridLines="0" view="pageBreakPreview" topLeftCell="A5" zoomScale="80" zoomScaleNormal="100" zoomScaleSheetLayoutView="80" workbookViewId="0">
      <selection activeCell="C18" sqref="C18:D18"/>
    </sheetView>
  </sheetViews>
  <sheetFormatPr baseColWidth="10" defaultColWidth="9.1640625" defaultRowHeight="24" customHeight="1" x14ac:dyDescent="0.15"/>
  <cols>
    <col min="1" max="1" width="4.83203125" customWidth="1"/>
    <col min="2" max="2" width="28.6640625" customWidth="1"/>
    <col min="3" max="3" width="4.83203125" customWidth="1"/>
    <col min="4" max="4" width="28.6640625" customWidth="1"/>
    <col min="5" max="5" width="4.83203125" customWidth="1"/>
    <col min="6" max="6" width="28.6640625" customWidth="1"/>
    <col min="7" max="7" width="4.83203125" customWidth="1"/>
    <col min="8" max="8" width="28.6640625" customWidth="1"/>
    <col min="9" max="9" width="4.83203125" customWidth="1"/>
    <col min="10" max="10" width="28.6640625" customWidth="1"/>
    <col min="11" max="26" width="4.33203125" customWidth="1"/>
    <col min="29" max="29" width="23.1640625" customWidth="1"/>
  </cols>
  <sheetData>
    <row r="1" spans="1:27" s="26" customFormat="1" ht="24" customHeight="1" x14ac:dyDescent="0.2">
      <c r="A1" s="99">
        <f>DATE(aug!AD18,aug!AD20+10,1)</f>
        <v>46174</v>
      </c>
      <c r="B1" s="99"/>
      <c r="C1" s="99"/>
      <c r="D1" s="99"/>
      <c r="E1" s="99"/>
      <c r="F1" s="99"/>
      <c r="G1" s="99"/>
      <c r="H1" s="99"/>
      <c r="I1" s="25"/>
      <c r="J1" s="25"/>
      <c r="K1" s="102"/>
      <c r="L1" s="102"/>
      <c r="M1" s="102"/>
      <c r="N1" s="102"/>
      <c r="O1" s="102"/>
      <c r="P1" s="102"/>
      <c r="Q1" s="102"/>
      <c r="R1" s="53"/>
      <c r="S1" s="102"/>
      <c r="T1" s="102"/>
      <c r="U1" s="102"/>
      <c r="V1" s="102"/>
      <c r="W1" s="102"/>
      <c r="X1" s="102"/>
      <c r="Y1" s="102"/>
    </row>
    <row r="2" spans="1:27" s="26" customFormat="1" ht="24" customHeight="1" x14ac:dyDescent="0.25">
      <c r="A2" s="99"/>
      <c r="B2" s="99"/>
      <c r="C2" s="99"/>
      <c r="D2" s="99"/>
      <c r="E2" s="99"/>
      <c r="F2" s="99"/>
      <c r="G2" s="99"/>
      <c r="H2" s="99"/>
      <c r="I2" s="25"/>
      <c r="J2" s="25"/>
      <c r="K2" s="54"/>
      <c r="L2" s="54"/>
      <c r="M2" s="54"/>
      <c r="N2" s="54"/>
      <c r="O2" s="54"/>
      <c r="P2" s="54"/>
      <c r="Q2" s="54"/>
      <c r="R2" s="53"/>
      <c r="S2" s="54"/>
      <c r="T2" s="54"/>
      <c r="U2" s="54"/>
      <c r="V2" s="54"/>
      <c r="W2" s="54"/>
      <c r="X2" s="54"/>
      <c r="Y2" s="54"/>
    </row>
    <row r="3" spans="1:27" s="27" customFormat="1" ht="24" customHeight="1" x14ac:dyDescent="0.2">
      <c r="A3" s="99"/>
      <c r="B3" s="99"/>
      <c r="C3" s="99"/>
      <c r="D3" s="99"/>
      <c r="E3" s="99"/>
      <c r="F3" s="99"/>
      <c r="G3" s="99"/>
      <c r="H3" s="99"/>
      <c r="I3" s="25"/>
      <c r="J3" s="25"/>
      <c r="K3" s="55"/>
      <c r="L3" s="55"/>
      <c r="M3" s="55"/>
      <c r="N3" s="55"/>
      <c r="O3" s="55"/>
      <c r="P3" s="55"/>
      <c r="Q3" s="55"/>
      <c r="R3" s="53"/>
      <c r="S3" s="55"/>
      <c r="T3" s="55"/>
      <c r="U3" s="55"/>
      <c r="V3" s="55"/>
      <c r="W3" s="55"/>
      <c r="X3" s="55"/>
      <c r="Y3" s="55"/>
    </row>
    <row r="4" spans="1:27" s="27" customFormat="1" ht="24" customHeight="1" x14ac:dyDescent="0.2">
      <c r="A4" s="99"/>
      <c r="B4" s="99"/>
      <c r="C4" s="99"/>
      <c r="D4" s="99"/>
      <c r="E4" s="99"/>
      <c r="F4" s="99"/>
      <c r="G4" s="99"/>
      <c r="H4" s="99"/>
      <c r="I4" s="25"/>
      <c r="J4" s="25"/>
      <c r="K4" s="55"/>
      <c r="L4" s="55"/>
      <c r="M4" s="55"/>
      <c r="N4" s="55"/>
      <c r="O4" s="55"/>
      <c r="P4" s="55"/>
      <c r="Q4" s="55"/>
      <c r="R4" s="53"/>
      <c r="S4" s="55"/>
      <c r="T4" s="55"/>
      <c r="U4" s="55"/>
      <c r="V4" s="55"/>
      <c r="W4" s="55"/>
      <c r="X4" s="55"/>
      <c r="Y4" s="55"/>
    </row>
    <row r="5" spans="1:27" s="27" customFormat="1" ht="24" customHeight="1" x14ac:dyDescent="0.2">
      <c r="A5" s="99"/>
      <c r="B5" s="99"/>
      <c r="C5" s="99"/>
      <c r="D5" s="99"/>
      <c r="E5" s="99"/>
      <c r="F5" s="99"/>
      <c r="G5" s="99"/>
      <c r="H5" s="99"/>
      <c r="I5" s="25"/>
      <c r="J5" s="25"/>
      <c r="K5" s="55"/>
      <c r="L5" s="55"/>
      <c r="M5" s="55"/>
      <c r="N5" s="55"/>
      <c r="O5" s="55"/>
      <c r="P5" s="55"/>
      <c r="Q5" s="55"/>
      <c r="R5" s="53"/>
      <c r="S5" s="55"/>
      <c r="T5" s="55"/>
      <c r="U5" s="55"/>
      <c r="V5" s="55"/>
      <c r="W5" s="55"/>
      <c r="X5" s="55"/>
      <c r="Y5" s="55"/>
    </row>
    <row r="6" spans="1:27" s="27" customFormat="1" ht="24" customHeight="1" x14ac:dyDescent="0.2">
      <c r="A6" s="99"/>
      <c r="B6" s="99"/>
      <c r="C6" s="99"/>
      <c r="D6" s="99"/>
      <c r="E6" s="99"/>
      <c r="F6" s="99"/>
      <c r="G6" s="99"/>
      <c r="H6" s="99"/>
      <c r="I6" s="25"/>
      <c r="J6" s="25"/>
      <c r="K6" s="55"/>
      <c r="L6" s="55"/>
      <c r="M6" s="55"/>
      <c r="N6" s="55"/>
      <c r="O6" s="55"/>
      <c r="P6" s="55"/>
      <c r="Q6" s="55"/>
      <c r="R6" s="53"/>
      <c r="S6" s="55"/>
      <c r="T6" s="55"/>
      <c r="U6" s="55"/>
      <c r="V6" s="55"/>
      <c r="W6" s="55"/>
      <c r="X6" s="55"/>
      <c r="Y6" s="55"/>
    </row>
    <row r="7" spans="1:27" s="27" customFormat="1" ht="24" customHeight="1" x14ac:dyDescent="0.2">
      <c r="A7" s="99"/>
      <c r="B7" s="99"/>
      <c r="C7" s="99"/>
      <c r="D7" s="99"/>
      <c r="E7" s="99"/>
      <c r="F7" s="99"/>
      <c r="G7" s="99"/>
      <c r="H7" s="99"/>
      <c r="I7" s="25"/>
      <c r="J7" s="25"/>
      <c r="K7" s="55"/>
      <c r="L7" s="55"/>
      <c r="M7" s="55"/>
      <c r="N7" s="55"/>
      <c r="O7" s="55"/>
      <c r="P7" s="55"/>
      <c r="Q7" s="55"/>
      <c r="R7" s="53"/>
      <c r="S7" s="55"/>
      <c r="T7" s="55"/>
      <c r="U7" s="55"/>
      <c r="V7" s="55"/>
      <c r="W7" s="55"/>
      <c r="X7" s="55"/>
      <c r="Y7" s="55"/>
    </row>
    <row r="8" spans="1:27" s="3" customFormat="1" ht="24" customHeight="1" x14ac:dyDescent="0.2">
      <c r="A8" s="60" t="s">
        <v>1</v>
      </c>
      <c r="B8" s="23"/>
      <c r="C8" s="23"/>
      <c r="D8" s="23"/>
      <c r="E8" s="23"/>
      <c r="F8" s="23"/>
      <c r="G8" s="23"/>
      <c r="H8" s="23"/>
      <c r="I8" s="24"/>
      <c r="J8" s="24"/>
      <c r="K8" s="55"/>
      <c r="L8" s="55"/>
      <c r="M8" s="55"/>
      <c r="N8" s="55"/>
      <c r="O8" s="55"/>
      <c r="P8" s="55"/>
      <c r="Q8" s="55"/>
      <c r="R8" s="53"/>
      <c r="S8" s="55"/>
      <c r="T8" s="55"/>
      <c r="U8" s="55"/>
      <c r="V8" s="55"/>
      <c r="W8" s="55"/>
      <c r="X8" s="55"/>
      <c r="Y8" s="55"/>
      <c r="Z8" s="4"/>
    </row>
    <row r="9" spans="1:27" s="1" customFormat="1" ht="24" customHeight="1" x14ac:dyDescent="0.15">
      <c r="A9" s="100">
        <f>A10</f>
        <v>46174</v>
      </c>
      <c r="B9" s="101"/>
      <c r="C9" s="101">
        <f>C10</f>
        <v>46175</v>
      </c>
      <c r="D9" s="101"/>
      <c r="E9" s="101">
        <f>E10</f>
        <v>46176</v>
      </c>
      <c r="F9" s="101"/>
      <c r="G9" s="101">
        <f>G10</f>
        <v>46177</v>
      </c>
      <c r="H9" s="101"/>
      <c r="I9" s="101">
        <f>I10</f>
        <v>46178</v>
      </c>
      <c r="J9" s="101"/>
      <c r="K9" s="101">
        <f>K10</f>
        <v>46179</v>
      </c>
      <c r="L9" s="101"/>
      <c r="M9" s="101"/>
      <c r="N9" s="101"/>
      <c r="O9" s="101"/>
      <c r="P9" s="101"/>
      <c r="Q9" s="101"/>
      <c r="R9" s="101"/>
      <c r="S9" s="101">
        <f>S10</f>
        <v>46180</v>
      </c>
      <c r="T9" s="101"/>
      <c r="U9" s="101"/>
      <c r="V9" s="101"/>
      <c r="W9" s="101"/>
      <c r="X9" s="101"/>
      <c r="Y9" s="101"/>
      <c r="Z9" s="103"/>
    </row>
    <row r="10" spans="1:27" s="1" customFormat="1" ht="24" customHeight="1" x14ac:dyDescent="0.15">
      <c r="A10" s="61">
        <f>$A$1-(WEEKDAY($A$1,1)-(start_day-1))-IF((WEEKDAY($A$1,1)-(start_day-1))&lt;=0,7,0)+1</f>
        <v>46174</v>
      </c>
      <c r="B10" s="35"/>
      <c r="C10" s="61">
        <f>A10+1</f>
        <v>46175</v>
      </c>
      <c r="D10" s="36"/>
      <c r="E10" s="61">
        <f>C10+1</f>
        <v>46176</v>
      </c>
      <c r="F10" s="36"/>
      <c r="G10" s="61">
        <f>E10+1</f>
        <v>46177</v>
      </c>
      <c r="H10" s="36"/>
      <c r="I10" s="61">
        <f>G10+1</f>
        <v>46178</v>
      </c>
      <c r="J10" s="36"/>
      <c r="K10" s="95">
        <f>I10+1</f>
        <v>46179</v>
      </c>
      <c r="L10" s="96"/>
      <c r="M10" s="93"/>
      <c r="N10" s="93"/>
      <c r="O10" s="93"/>
      <c r="P10" s="93"/>
      <c r="Q10" s="93"/>
      <c r="R10" s="94"/>
      <c r="S10" s="95">
        <f>K10+1</f>
        <v>46180</v>
      </c>
      <c r="T10" s="96"/>
      <c r="U10" s="93"/>
      <c r="V10" s="93"/>
      <c r="W10" s="93"/>
      <c r="X10" s="93"/>
      <c r="Y10" s="93"/>
      <c r="Z10" s="94"/>
    </row>
    <row r="11" spans="1:27" s="1" customFormat="1" ht="24" customHeight="1" x14ac:dyDescent="0.15">
      <c r="A11" s="163" t="s">
        <v>16</v>
      </c>
      <c r="B11" s="183"/>
      <c r="C11" s="97"/>
      <c r="D11" s="104"/>
      <c r="E11" s="97" t="s">
        <v>159</v>
      </c>
      <c r="F11" s="98"/>
      <c r="G11" s="97"/>
      <c r="H11" s="104"/>
      <c r="I11" s="97" t="s">
        <v>160</v>
      </c>
      <c r="J11" s="98"/>
      <c r="K11" s="81"/>
      <c r="L11" s="83"/>
      <c r="M11" s="83"/>
      <c r="N11" s="83"/>
      <c r="O11" s="83"/>
      <c r="P11" s="83"/>
      <c r="Q11" s="83"/>
      <c r="R11" s="82"/>
      <c r="S11" s="84"/>
      <c r="T11" s="85"/>
      <c r="U11" s="85"/>
      <c r="V11" s="85"/>
      <c r="W11" s="85"/>
      <c r="X11" s="85"/>
      <c r="Y11" s="85"/>
      <c r="Z11" s="86"/>
    </row>
    <row r="12" spans="1:27" s="1" customFormat="1" ht="24" customHeight="1" x14ac:dyDescent="0.15">
      <c r="A12" s="163" t="s">
        <v>17</v>
      </c>
      <c r="B12" s="164"/>
      <c r="C12" s="97"/>
      <c r="D12" s="104"/>
      <c r="E12" s="108"/>
      <c r="F12" s="109"/>
      <c r="G12" s="97"/>
      <c r="H12" s="104"/>
      <c r="I12" s="108"/>
      <c r="J12" s="109"/>
      <c r="K12" s="81"/>
      <c r="L12" s="83"/>
      <c r="M12" s="83"/>
      <c r="N12" s="83"/>
      <c r="O12" s="83"/>
      <c r="P12" s="83"/>
      <c r="Q12" s="83"/>
      <c r="R12" s="82"/>
      <c r="S12" s="84"/>
      <c r="T12" s="85"/>
      <c r="U12" s="85"/>
      <c r="V12" s="85"/>
      <c r="W12" s="85"/>
      <c r="X12" s="85"/>
      <c r="Y12" s="85"/>
      <c r="Z12" s="86"/>
    </row>
    <row r="13" spans="1:27" s="1" customFormat="1" x14ac:dyDescent="0.15">
      <c r="A13" s="97"/>
      <c r="B13" s="104"/>
      <c r="C13" s="97"/>
      <c r="D13" s="104"/>
      <c r="E13" s="108"/>
      <c r="F13" s="109"/>
      <c r="G13" s="97"/>
      <c r="H13" s="98"/>
      <c r="I13" s="108"/>
      <c r="J13" s="109"/>
      <c r="K13" s="81"/>
      <c r="L13" s="83"/>
      <c r="M13" s="83"/>
      <c r="N13" s="83"/>
      <c r="O13" s="83"/>
      <c r="P13" s="83"/>
      <c r="Q13" s="83"/>
      <c r="R13" s="82"/>
      <c r="S13" s="84"/>
      <c r="T13" s="85"/>
      <c r="U13" s="85"/>
      <c r="V13" s="85"/>
      <c r="W13" s="85"/>
      <c r="X13" s="85"/>
      <c r="Y13" s="85"/>
      <c r="Z13" s="86"/>
    </row>
    <row r="14" spans="1:27" s="1" customFormat="1" ht="24" customHeight="1" x14ac:dyDescent="0.15">
      <c r="A14" s="97"/>
      <c r="B14" s="104"/>
      <c r="C14" s="97"/>
      <c r="D14" s="98"/>
      <c r="E14" s="97"/>
      <c r="F14" s="98"/>
      <c r="G14" s="97"/>
      <c r="H14" s="98"/>
      <c r="I14" s="97"/>
      <c r="J14" s="98"/>
      <c r="K14" s="81"/>
      <c r="L14" s="83"/>
      <c r="M14" s="83"/>
      <c r="N14" s="83"/>
      <c r="O14" s="83"/>
      <c r="P14" s="83"/>
      <c r="Q14" s="83"/>
      <c r="R14" s="82"/>
      <c r="S14" s="84"/>
      <c r="T14" s="85"/>
      <c r="U14" s="85"/>
      <c r="V14" s="85"/>
      <c r="W14" s="85"/>
      <c r="X14" s="85"/>
      <c r="Y14" s="85"/>
      <c r="Z14" s="86"/>
    </row>
    <row r="15" spans="1:27" s="2" customFormat="1" ht="24" customHeight="1" x14ac:dyDescent="0.15">
      <c r="A15" s="105"/>
      <c r="B15" s="106"/>
      <c r="C15" s="105"/>
      <c r="D15" s="107"/>
      <c r="E15" s="105"/>
      <c r="F15" s="107"/>
      <c r="G15" s="105"/>
      <c r="H15" s="107"/>
      <c r="I15" s="105"/>
      <c r="J15" s="107"/>
      <c r="K15" s="90"/>
      <c r="L15" s="91"/>
      <c r="M15" s="91"/>
      <c r="N15" s="91"/>
      <c r="O15" s="91"/>
      <c r="P15" s="91"/>
      <c r="Q15" s="91"/>
      <c r="R15" s="92"/>
      <c r="S15" s="135" t="s">
        <v>109</v>
      </c>
      <c r="T15" s="136"/>
      <c r="U15" s="136"/>
      <c r="V15" s="136"/>
      <c r="W15" s="136"/>
      <c r="X15" s="136"/>
      <c r="Y15" s="136"/>
      <c r="Z15" s="137"/>
      <c r="AA15" s="1"/>
    </row>
    <row r="16" spans="1:27" s="1" customFormat="1" ht="24" customHeight="1" x14ac:dyDescent="0.15">
      <c r="A16" s="61">
        <f>S10+1</f>
        <v>46181</v>
      </c>
      <c r="B16" s="35"/>
      <c r="C16" s="61">
        <f>A16+1</f>
        <v>46182</v>
      </c>
      <c r="D16" s="36"/>
      <c r="E16" s="61">
        <f>C16+1</f>
        <v>46183</v>
      </c>
      <c r="F16" s="36"/>
      <c r="G16" s="61">
        <f>E16+1</f>
        <v>46184</v>
      </c>
      <c r="H16" s="36"/>
      <c r="I16" s="61">
        <f>G16+1</f>
        <v>46185</v>
      </c>
      <c r="J16" s="36"/>
      <c r="K16" s="95">
        <f>I16+1</f>
        <v>46186</v>
      </c>
      <c r="L16" s="96"/>
      <c r="M16" s="93"/>
      <c r="N16" s="93"/>
      <c r="O16" s="93"/>
      <c r="P16" s="93"/>
      <c r="Q16" s="93"/>
      <c r="R16" s="94"/>
      <c r="S16" s="95">
        <f>K16+1</f>
        <v>46187</v>
      </c>
      <c r="T16" s="96"/>
      <c r="U16" s="93"/>
      <c r="V16" s="93"/>
      <c r="W16" s="93"/>
      <c r="X16" s="93"/>
      <c r="Y16" s="93"/>
      <c r="Z16" s="94"/>
    </row>
    <row r="17" spans="1:27" s="1" customFormat="1" ht="24" customHeight="1" x14ac:dyDescent="0.15">
      <c r="A17" s="163" t="s">
        <v>16</v>
      </c>
      <c r="B17" s="164"/>
      <c r="C17" s="97"/>
      <c r="D17" s="104"/>
      <c r="G17" s="97"/>
      <c r="H17" s="104"/>
      <c r="I17" s="97"/>
      <c r="J17" s="104"/>
      <c r="K17" s="81"/>
      <c r="L17" s="83"/>
      <c r="M17" s="83"/>
      <c r="N17" s="83"/>
      <c r="O17" s="83"/>
      <c r="P17" s="83"/>
      <c r="Q17" s="83"/>
      <c r="R17" s="82"/>
      <c r="S17" s="81"/>
      <c r="T17" s="83"/>
      <c r="U17" s="83"/>
      <c r="V17" s="83"/>
      <c r="W17" s="83"/>
      <c r="X17" s="83"/>
      <c r="Y17" s="83"/>
      <c r="Z17" s="82"/>
    </row>
    <row r="18" spans="1:27" s="1" customFormat="1" ht="24" customHeight="1" x14ac:dyDescent="0.15">
      <c r="A18" s="163" t="s">
        <v>17</v>
      </c>
      <c r="B18" s="164"/>
      <c r="C18" s="97"/>
      <c r="D18" s="104"/>
      <c r="G18" s="97"/>
      <c r="H18" s="104"/>
      <c r="I18" s="97"/>
      <c r="J18" s="104"/>
      <c r="K18" s="81"/>
      <c r="L18" s="83"/>
      <c r="M18" s="83"/>
      <c r="N18" s="83"/>
      <c r="O18" s="83"/>
      <c r="P18" s="83"/>
      <c r="Q18" s="83"/>
      <c r="R18" s="82"/>
      <c r="S18" s="84"/>
      <c r="T18" s="85"/>
      <c r="U18" s="85"/>
      <c r="V18" s="85"/>
      <c r="W18" s="85"/>
      <c r="X18" s="85"/>
      <c r="Y18" s="85"/>
      <c r="Z18" s="86"/>
    </row>
    <row r="19" spans="1:27" s="1" customFormat="1" ht="24" customHeight="1" x14ac:dyDescent="0.15">
      <c r="A19" s="97" t="s">
        <v>169</v>
      </c>
      <c r="B19" s="104"/>
      <c r="C19" s="97"/>
      <c r="D19" s="98"/>
      <c r="E19" s="97"/>
      <c r="F19" s="98"/>
      <c r="G19" s="97"/>
      <c r="H19" s="98"/>
      <c r="I19" s="97"/>
      <c r="J19" s="98"/>
      <c r="K19" s="81"/>
      <c r="L19" s="83"/>
      <c r="M19" s="83"/>
      <c r="N19" s="83"/>
      <c r="O19" s="83"/>
      <c r="P19" s="83"/>
      <c r="Q19" s="83"/>
      <c r="R19" s="82"/>
      <c r="S19" s="84"/>
      <c r="T19" s="85"/>
      <c r="U19" s="85"/>
      <c r="V19" s="85"/>
      <c r="W19" s="85"/>
      <c r="X19" s="85"/>
      <c r="Y19" s="85"/>
      <c r="Z19" s="86"/>
    </row>
    <row r="20" spans="1:27" s="1" customFormat="1" ht="24" customHeight="1" x14ac:dyDescent="0.15">
      <c r="A20" s="97"/>
      <c r="B20" s="104"/>
      <c r="C20" s="97"/>
      <c r="D20" s="98"/>
      <c r="E20" s="97"/>
      <c r="F20" s="98"/>
      <c r="G20" s="97"/>
      <c r="H20" s="98"/>
      <c r="I20" s="97"/>
      <c r="J20" s="98"/>
      <c r="K20" s="81"/>
      <c r="L20" s="83"/>
      <c r="M20" s="83"/>
      <c r="N20" s="83"/>
      <c r="O20" s="83"/>
      <c r="P20" s="83"/>
      <c r="Q20" s="83"/>
      <c r="R20" s="82"/>
      <c r="S20" s="84"/>
      <c r="T20" s="85"/>
      <c r="U20" s="85"/>
      <c r="V20" s="85"/>
      <c r="W20" s="85"/>
      <c r="X20" s="85"/>
      <c r="Y20" s="85"/>
      <c r="Z20" s="86"/>
    </row>
    <row r="21" spans="1:27" s="2" customFormat="1" ht="24" customHeight="1" x14ac:dyDescent="0.15">
      <c r="A21" s="105"/>
      <c r="B21" s="106"/>
      <c r="C21" s="105"/>
      <c r="D21" s="107"/>
      <c r="E21" s="105"/>
      <c r="F21" s="107"/>
      <c r="G21" s="105"/>
      <c r="H21" s="107"/>
      <c r="I21" s="105"/>
      <c r="J21" s="107"/>
      <c r="K21" s="90"/>
      <c r="L21" s="91"/>
      <c r="M21" s="91"/>
      <c r="N21" s="91"/>
      <c r="O21" s="91"/>
      <c r="P21" s="91"/>
      <c r="Q21" s="91"/>
      <c r="R21" s="92"/>
      <c r="S21" s="135" t="s">
        <v>110</v>
      </c>
      <c r="T21" s="136"/>
      <c r="U21" s="136"/>
      <c r="V21" s="136"/>
      <c r="W21" s="136"/>
      <c r="X21" s="136"/>
      <c r="Y21" s="136"/>
      <c r="Z21" s="137"/>
      <c r="AA21" s="1"/>
    </row>
    <row r="22" spans="1:27" s="1" customFormat="1" ht="24" customHeight="1" x14ac:dyDescent="0.15">
      <c r="A22" s="61">
        <f>S16+1</f>
        <v>46188</v>
      </c>
      <c r="B22" s="35"/>
      <c r="C22" s="61">
        <f>A22+1</f>
        <v>46189</v>
      </c>
      <c r="D22" s="36"/>
      <c r="E22" s="70">
        <f>C22+1</f>
        <v>46190</v>
      </c>
      <c r="F22" s="71"/>
      <c r="G22" s="61">
        <f>E22+1</f>
        <v>46191</v>
      </c>
      <c r="H22" s="36"/>
      <c r="I22" s="61">
        <f>G22+1</f>
        <v>46192</v>
      </c>
      <c r="J22" s="36"/>
      <c r="K22" s="95">
        <f>I22+1</f>
        <v>46193</v>
      </c>
      <c r="L22" s="96"/>
      <c r="M22" s="93"/>
      <c r="N22" s="93"/>
      <c r="O22" s="93"/>
      <c r="P22" s="93"/>
      <c r="Q22" s="93"/>
      <c r="R22" s="94"/>
      <c r="S22" s="95">
        <f>K22+1</f>
        <v>46194</v>
      </c>
      <c r="T22" s="96"/>
      <c r="U22" s="93"/>
      <c r="V22" s="93"/>
      <c r="W22" s="93"/>
      <c r="X22" s="93"/>
      <c r="Y22" s="93"/>
      <c r="Z22" s="94"/>
    </row>
    <row r="23" spans="1:27" s="1" customFormat="1" ht="24" customHeight="1" x14ac:dyDescent="0.15">
      <c r="A23" s="163" t="s">
        <v>16</v>
      </c>
      <c r="B23" s="164"/>
      <c r="C23" s="97"/>
      <c r="D23" s="104"/>
      <c r="E23" s="180" t="s">
        <v>76</v>
      </c>
      <c r="F23" s="181"/>
      <c r="G23" s="97"/>
      <c r="H23" s="104"/>
      <c r="I23" s="97"/>
      <c r="J23" s="104"/>
      <c r="K23" s="81"/>
      <c r="L23" s="83"/>
      <c r="M23" s="83"/>
      <c r="N23" s="83"/>
      <c r="O23" s="83"/>
      <c r="P23" s="83"/>
      <c r="Q23" s="83"/>
      <c r="R23" s="82"/>
      <c r="S23" s="81"/>
      <c r="T23" s="83"/>
      <c r="U23" s="83"/>
      <c r="V23" s="83"/>
      <c r="W23" s="83"/>
      <c r="X23" s="83"/>
      <c r="Y23" s="83"/>
      <c r="Z23" s="82"/>
    </row>
    <row r="24" spans="1:27" s="1" customFormat="1" ht="24" customHeight="1" x14ac:dyDescent="0.15">
      <c r="A24" s="163" t="s">
        <v>17</v>
      </c>
      <c r="B24" s="164"/>
      <c r="C24" s="97"/>
      <c r="D24" s="104"/>
      <c r="E24" s="180" t="s">
        <v>49</v>
      </c>
      <c r="F24" s="181"/>
      <c r="G24" s="97"/>
      <c r="H24" s="104"/>
      <c r="I24" s="97"/>
      <c r="J24" s="104"/>
      <c r="K24" s="81"/>
      <c r="L24" s="83"/>
      <c r="M24" s="83"/>
      <c r="N24" s="83"/>
      <c r="O24" s="83"/>
      <c r="P24" s="83"/>
      <c r="Q24" s="83"/>
      <c r="R24" s="82"/>
      <c r="S24" s="84"/>
      <c r="T24" s="85"/>
      <c r="U24" s="85"/>
      <c r="V24" s="85"/>
      <c r="W24" s="85"/>
      <c r="X24" s="85"/>
      <c r="Y24" s="85"/>
      <c r="Z24" s="86"/>
    </row>
    <row r="25" spans="1:27" s="1" customFormat="1" ht="24" customHeight="1" x14ac:dyDescent="0.15">
      <c r="A25" s="97"/>
      <c r="B25" s="104"/>
      <c r="C25" s="97"/>
      <c r="D25" s="98"/>
      <c r="E25" s="180"/>
      <c r="F25" s="182"/>
      <c r="G25" s="97"/>
      <c r="H25" s="98"/>
      <c r="I25" s="97"/>
      <c r="J25" s="98"/>
      <c r="K25" s="81"/>
      <c r="L25" s="83"/>
      <c r="M25" s="83"/>
      <c r="N25" s="83"/>
      <c r="O25" s="83"/>
      <c r="P25" s="83"/>
      <c r="Q25" s="83"/>
      <c r="R25" s="82"/>
      <c r="S25" s="84"/>
      <c r="T25" s="85"/>
      <c r="U25" s="85"/>
      <c r="V25" s="85"/>
      <c r="W25" s="85"/>
      <c r="X25" s="85"/>
      <c r="Y25" s="85"/>
      <c r="Z25" s="86"/>
    </row>
    <row r="26" spans="1:27" s="1" customFormat="1" ht="24" customHeight="1" x14ac:dyDescent="0.15">
      <c r="A26" s="97"/>
      <c r="B26" s="104"/>
      <c r="C26" s="97"/>
      <c r="D26" s="98"/>
      <c r="E26" s="180"/>
      <c r="F26" s="182"/>
      <c r="G26" s="97"/>
      <c r="H26" s="98"/>
      <c r="I26" s="97"/>
      <c r="J26" s="98"/>
      <c r="K26" s="81"/>
      <c r="L26" s="83"/>
      <c r="M26" s="83"/>
      <c r="N26" s="83"/>
      <c r="O26" s="83"/>
      <c r="P26" s="83"/>
      <c r="Q26" s="83"/>
      <c r="R26" s="82"/>
      <c r="S26" s="84"/>
      <c r="T26" s="85"/>
      <c r="U26" s="85"/>
      <c r="V26" s="85"/>
      <c r="W26" s="85"/>
      <c r="X26" s="85"/>
      <c r="Y26" s="85"/>
      <c r="Z26" s="86"/>
    </row>
    <row r="27" spans="1:27" s="2" customFormat="1" ht="24" customHeight="1" x14ac:dyDescent="0.15">
      <c r="A27" s="105"/>
      <c r="B27" s="106"/>
      <c r="C27" s="105"/>
      <c r="D27" s="107"/>
      <c r="E27" s="178"/>
      <c r="F27" s="179"/>
      <c r="G27" s="105"/>
      <c r="H27" s="107"/>
      <c r="I27" s="105"/>
      <c r="J27" s="107"/>
      <c r="K27" s="90"/>
      <c r="L27" s="91"/>
      <c r="M27" s="91"/>
      <c r="N27" s="91"/>
      <c r="O27" s="91"/>
      <c r="P27" s="91"/>
      <c r="Q27" s="91"/>
      <c r="R27" s="92"/>
      <c r="S27" s="135" t="s">
        <v>111</v>
      </c>
      <c r="T27" s="136"/>
      <c r="U27" s="136"/>
      <c r="V27" s="136"/>
      <c r="W27" s="136"/>
      <c r="X27" s="136"/>
      <c r="Y27" s="136"/>
      <c r="Z27" s="137"/>
      <c r="AA27" s="1"/>
    </row>
    <row r="28" spans="1:27" s="1" customFormat="1" ht="24" customHeight="1" x14ac:dyDescent="0.15">
      <c r="A28" s="61">
        <f>S22+1</f>
        <v>46195</v>
      </c>
      <c r="B28" s="35"/>
      <c r="C28" s="61">
        <f>A28+1</f>
        <v>46196</v>
      </c>
      <c r="D28" s="36"/>
      <c r="E28" s="61">
        <f>C28+1</f>
        <v>46197</v>
      </c>
      <c r="F28" s="36"/>
      <c r="G28" s="61">
        <f>E28+1</f>
        <v>46198</v>
      </c>
      <c r="H28" s="36"/>
      <c r="I28" s="64">
        <f>G28+1</f>
        <v>46199</v>
      </c>
      <c r="J28" s="34"/>
      <c r="K28" s="95">
        <f>I28+1</f>
        <v>46200</v>
      </c>
      <c r="L28" s="96"/>
      <c r="M28" s="93"/>
      <c r="N28" s="93"/>
      <c r="O28" s="93"/>
      <c r="P28" s="93"/>
      <c r="Q28" s="93"/>
      <c r="R28" s="94"/>
      <c r="S28" s="95">
        <f>K28+1</f>
        <v>46201</v>
      </c>
      <c r="T28" s="96"/>
      <c r="U28" s="93"/>
      <c r="V28" s="93"/>
      <c r="W28" s="93"/>
      <c r="X28" s="93"/>
      <c r="Y28" s="93"/>
      <c r="Z28" s="94"/>
    </row>
    <row r="29" spans="1:27" s="1" customFormat="1" ht="24" customHeight="1" x14ac:dyDescent="0.15">
      <c r="A29" s="163" t="s">
        <v>16</v>
      </c>
      <c r="B29" s="164"/>
      <c r="C29" s="97" t="s">
        <v>112</v>
      </c>
      <c r="D29" s="98"/>
      <c r="E29" s="97" t="s">
        <v>112</v>
      </c>
      <c r="F29" s="98"/>
      <c r="G29" s="97" t="s">
        <v>112</v>
      </c>
      <c r="H29" s="98"/>
      <c r="I29" s="81" t="s">
        <v>113</v>
      </c>
      <c r="J29" s="82"/>
      <c r="K29" s="81"/>
      <c r="L29" s="83"/>
      <c r="M29" s="83"/>
      <c r="N29" s="83"/>
      <c r="O29" s="83"/>
      <c r="P29" s="83"/>
      <c r="Q29" s="83"/>
      <c r="R29" s="82"/>
      <c r="S29" s="84"/>
      <c r="T29" s="85"/>
      <c r="U29" s="85"/>
      <c r="V29" s="85"/>
      <c r="W29" s="85"/>
      <c r="X29" s="85"/>
      <c r="Y29" s="85"/>
      <c r="Z29" s="86"/>
    </row>
    <row r="30" spans="1:27" s="1" customFormat="1" ht="24" customHeight="1" x14ac:dyDescent="0.15">
      <c r="A30" s="163" t="s">
        <v>17</v>
      </c>
      <c r="B30" s="164"/>
      <c r="C30" s="97" t="s">
        <v>114</v>
      </c>
      <c r="D30" s="98"/>
      <c r="E30" s="97" t="s">
        <v>114</v>
      </c>
      <c r="F30" s="98"/>
      <c r="G30" s="97" t="s">
        <v>114</v>
      </c>
      <c r="H30" s="98"/>
      <c r="I30" s="81" t="s">
        <v>115</v>
      </c>
      <c r="J30" s="82"/>
      <c r="K30" s="81"/>
      <c r="L30" s="83"/>
      <c r="M30" s="83"/>
      <c r="N30" s="83"/>
      <c r="O30" s="83"/>
      <c r="P30" s="83"/>
      <c r="Q30" s="83"/>
      <c r="R30" s="82"/>
      <c r="S30" s="84"/>
      <c r="T30" s="85"/>
      <c r="U30" s="85"/>
      <c r="V30" s="85"/>
      <c r="W30" s="85"/>
      <c r="X30" s="85"/>
      <c r="Y30" s="85"/>
      <c r="Z30" s="86"/>
    </row>
    <row r="31" spans="1:27" s="1" customFormat="1" ht="24" customHeight="1" x14ac:dyDescent="0.15">
      <c r="C31" s="97"/>
      <c r="D31" s="98"/>
      <c r="F31" s="69"/>
      <c r="G31" s="97"/>
      <c r="H31" s="98"/>
      <c r="I31" s="81"/>
      <c r="J31" s="82"/>
      <c r="K31" s="81"/>
      <c r="L31" s="83"/>
      <c r="M31" s="83"/>
      <c r="N31" s="83"/>
      <c r="O31" s="83"/>
      <c r="P31" s="83"/>
      <c r="Q31" s="83"/>
      <c r="R31" s="82"/>
      <c r="S31" s="84"/>
      <c r="T31" s="85"/>
      <c r="U31" s="85"/>
      <c r="V31" s="85"/>
      <c r="W31" s="85"/>
      <c r="X31" s="85"/>
      <c r="Y31" s="85"/>
      <c r="Z31" s="86"/>
    </row>
    <row r="32" spans="1:27" s="1" customFormat="1" ht="24" customHeight="1" x14ac:dyDescent="0.15">
      <c r="A32" s="97" t="s">
        <v>112</v>
      </c>
      <c r="B32" s="98"/>
      <c r="C32" s="97"/>
      <c r="D32" s="98"/>
      <c r="E32" s="97"/>
      <c r="F32" s="98"/>
      <c r="G32" s="97"/>
      <c r="H32" s="98"/>
      <c r="I32" s="81"/>
      <c r="J32" s="82"/>
      <c r="K32" s="81"/>
      <c r="L32" s="83"/>
      <c r="M32" s="83"/>
      <c r="N32" s="83"/>
      <c r="O32" s="83"/>
      <c r="P32" s="83"/>
      <c r="Q32" s="83"/>
      <c r="R32" s="82"/>
      <c r="S32" s="84"/>
      <c r="T32" s="85"/>
      <c r="U32" s="85"/>
      <c r="V32" s="85"/>
      <c r="W32" s="85"/>
      <c r="X32" s="85"/>
      <c r="Y32" s="85"/>
      <c r="Z32" s="86"/>
    </row>
    <row r="33" spans="1:27" s="2" customFormat="1" ht="24" customHeight="1" x14ac:dyDescent="0.15">
      <c r="A33" s="97" t="s">
        <v>114</v>
      </c>
      <c r="B33" s="98"/>
      <c r="C33" s="105"/>
      <c r="D33" s="107"/>
      <c r="E33" s="108"/>
      <c r="F33" s="118"/>
      <c r="G33" s="105"/>
      <c r="H33" s="107"/>
      <c r="I33" s="90"/>
      <c r="J33" s="92"/>
      <c r="K33" s="90"/>
      <c r="L33" s="91"/>
      <c r="M33" s="91"/>
      <c r="N33" s="91"/>
      <c r="O33" s="91"/>
      <c r="P33" s="91"/>
      <c r="Q33" s="91"/>
      <c r="R33" s="92"/>
      <c r="S33" s="135" t="s">
        <v>116</v>
      </c>
      <c r="T33" s="136"/>
      <c r="U33" s="136"/>
      <c r="V33" s="136"/>
      <c r="W33" s="136"/>
      <c r="X33" s="136"/>
      <c r="Y33" s="136"/>
      <c r="Z33" s="137"/>
      <c r="AA33" s="1"/>
    </row>
    <row r="34" spans="1:27" s="1" customFormat="1" ht="24" customHeight="1" x14ac:dyDescent="0.15">
      <c r="A34" s="61">
        <f>S28+1</f>
        <v>46202</v>
      </c>
      <c r="B34" s="35"/>
      <c r="C34" s="61">
        <f>A34+1</f>
        <v>46203</v>
      </c>
      <c r="D34" s="36"/>
      <c r="E34" s="65">
        <f>C34+1</f>
        <v>46204</v>
      </c>
      <c r="F34" s="52"/>
      <c r="G34" s="65">
        <f>E34+1</f>
        <v>46205</v>
      </c>
      <c r="H34" s="52"/>
      <c r="I34" s="65">
        <f>G34+1</f>
        <v>46206</v>
      </c>
      <c r="J34" s="52"/>
      <c r="K34" s="110">
        <f>I34+1</f>
        <v>46207</v>
      </c>
      <c r="L34" s="111"/>
      <c r="M34" s="142"/>
      <c r="N34" s="142"/>
      <c r="O34" s="142"/>
      <c r="P34" s="142"/>
      <c r="Q34" s="142"/>
      <c r="R34" s="143"/>
      <c r="S34" s="110">
        <f>K34+1</f>
        <v>46208</v>
      </c>
      <c r="T34" s="111"/>
      <c r="U34" s="142"/>
      <c r="V34" s="142"/>
      <c r="W34" s="142"/>
      <c r="X34" s="142"/>
      <c r="Y34" s="142"/>
      <c r="Z34" s="143"/>
    </row>
    <row r="35" spans="1:27" s="1" customFormat="1" ht="24" customHeight="1" x14ac:dyDescent="0.15">
      <c r="A35" s="163" t="s">
        <v>16</v>
      </c>
      <c r="B35" s="164"/>
      <c r="C35" s="97"/>
      <c r="D35" s="98"/>
      <c r="E35" s="97"/>
      <c r="F35" s="98"/>
      <c r="G35" s="97"/>
      <c r="H35" s="98"/>
      <c r="I35" s="97"/>
      <c r="J35" s="98"/>
      <c r="K35" s="138"/>
      <c r="L35" s="139"/>
      <c r="M35" s="139"/>
      <c r="N35" s="139"/>
      <c r="O35" s="139"/>
      <c r="P35" s="139"/>
      <c r="Q35" s="139"/>
      <c r="R35" s="140"/>
      <c r="S35" s="160"/>
      <c r="T35" s="161"/>
      <c r="U35" s="161"/>
      <c r="V35" s="161"/>
      <c r="W35" s="161"/>
      <c r="X35" s="161"/>
      <c r="Y35" s="161"/>
      <c r="Z35" s="162"/>
    </row>
    <row r="36" spans="1:27" s="1" customFormat="1" ht="24" customHeight="1" x14ac:dyDescent="0.15">
      <c r="A36" s="163" t="s">
        <v>17</v>
      </c>
      <c r="B36" s="164"/>
      <c r="C36" s="97"/>
      <c r="D36" s="98"/>
      <c r="E36" s="97"/>
      <c r="F36" s="98"/>
      <c r="G36" s="97"/>
      <c r="H36" s="98"/>
      <c r="I36" s="97"/>
      <c r="J36" s="98"/>
      <c r="K36" s="138"/>
      <c r="L36" s="139"/>
      <c r="M36" s="139"/>
      <c r="N36" s="139"/>
      <c r="O36" s="139"/>
      <c r="P36" s="139"/>
      <c r="Q36" s="139"/>
      <c r="R36" s="140"/>
      <c r="S36" s="160"/>
      <c r="T36" s="161"/>
      <c r="U36" s="161"/>
      <c r="V36" s="161"/>
      <c r="W36" s="161"/>
      <c r="X36" s="161"/>
      <c r="Y36" s="161"/>
      <c r="Z36" s="162"/>
    </row>
    <row r="37" spans="1:27" s="1" customFormat="1" ht="24" customHeight="1" x14ac:dyDescent="0.15">
      <c r="A37" s="97"/>
      <c r="B37" s="98"/>
      <c r="C37" s="97"/>
      <c r="D37" s="98"/>
      <c r="E37" s="176"/>
      <c r="F37" s="177"/>
      <c r="G37" s="97"/>
      <c r="H37" s="98"/>
      <c r="I37" s="176"/>
      <c r="J37" s="177"/>
      <c r="K37" s="138"/>
      <c r="L37" s="139"/>
      <c r="M37" s="139"/>
      <c r="N37" s="139"/>
      <c r="O37" s="139"/>
      <c r="P37" s="139"/>
      <c r="Q37" s="139"/>
      <c r="R37" s="140"/>
      <c r="S37" s="160"/>
      <c r="T37" s="161"/>
      <c r="U37" s="161"/>
      <c r="V37" s="161"/>
      <c r="W37" s="161"/>
      <c r="X37" s="161"/>
      <c r="Y37" s="161"/>
      <c r="Z37" s="162"/>
    </row>
    <row r="38" spans="1:27" s="1" customFormat="1" ht="24" customHeight="1" x14ac:dyDescent="0.15">
      <c r="A38" s="97"/>
      <c r="B38" s="98"/>
      <c r="C38" s="104"/>
      <c r="D38" s="98"/>
      <c r="E38" s="176"/>
      <c r="F38" s="177"/>
      <c r="G38" s="176"/>
      <c r="H38" s="177"/>
      <c r="I38" s="176"/>
      <c r="J38" s="177"/>
      <c r="K38" s="81"/>
      <c r="L38" s="83"/>
      <c r="M38" s="83"/>
      <c r="N38" s="83"/>
      <c r="O38" s="83"/>
      <c r="P38" s="83"/>
      <c r="Q38" s="83"/>
      <c r="R38" s="82"/>
      <c r="S38" s="84"/>
      <c r="T38" s="85"/>
      <c r="U38" s="85"/>
      <c r="V38" s="85"/>
      <c r="W38" s="85"/>
      <c r="X38" s="85"/>
      <c r="Y38" s="85"/>
      <c r="Z38" s="86"/>
    </row>
    <row r="39" spans="1:27" s="2" customFormat="1" ht="24" customHeight="1" x14ac:dyDescent="0.15">
      <c r="A39" s="97"/>
      <c r="B39" s="104"/>
      <c r="C39" s="105"/>
      <c r="D39" s="107"/>
      <c r="E39" s="168"/>
      <c r="F39" s="169"/>
      <c r="G39" s="168"/>
      <c r="H39" s="169"/>
      <c r="I39" s="168"/>
      <c r="J39" s="169"/>
      <c r="K39" s="90"/>
      <c r="L39" s="91"/>
      <c r="M39" s="91"/>
      <c r="N39" s="91"/>
      <c r="O39" s="91"/>
      <c r="P39" s="91"/>
      <c r="Q39" s="91"/>
      <c r="R39" s="92"/>
      <c r="S39" s="135" t="s">
        <v>117</v>
      </c>
      <c r="T39" s="136"/>
      <c r="U39" s="136"/>
      <c r="V39" s="136"/>
      <c r="W39" s="136"/>
      <c r="X39" s="136"/>
      <c r="Y39" s="136"/>
      <c r="Z39" s="137"/>
      <c r="AA39" s="1"/>
    </row>
    <row r="40" spans="1:27" ht="24" customHeight="1" x14ac:dyDescent="0.15">
      <c r="A40" s="62"/>
      <c r="B40" s="50"/>
      <c r="C40" s="62"/>
      <c r="D40" s="51"/>
      <c r="E40" s="38" t="s">
        <v>19</v>
      </c>
      <c r="F40" s="31"/>
      <c r="G40" s="31"/>
      <c r="H40" s="31"/>
      <c r="I40" s="31"/>
      <c r="J40" s="31"/>
      <c r="K40" s="31"/>
      <c r="L40" s="31"/>
      <c r="M40" s="31"/>
      <c r="N40" s="31"/>
      <c r="O40" s="31"/>
      <c r="P40" s="31"/>
      <c r="Q40" s="31"/>
      <c r="R40" s="31"/>
      <c r="S40" s="31"/>
      <c r="T40" s="31"/>
      <c r="U40" s="31"/>
      <c r="V40" s="31"/>
      <c r="W40" s="31"/>
      <c r="X40" s="31"/>
      <c r="Y40" s="31"/>
      <c r="Z40" s="32"/>
    </row>
    <row r="41" spans="1:27" ht="24" customHeight="1" x14ac:dyDescent="0.15">
      <c r="A41" s="163"/>
      <c r="B41" s="164"/>
      <c r="C41" s="97"/>
      <c r="D41" s="98"/>
      <c r="E41" s="170" t="s">
        <v>118</v>
      </c>
      <c r="F41" s="171"/>
      <c r="G41" s="171"/>
      <c r="H41" s="171"/>
      <c r="I41" s="171"/>
      <c r="J41" s="171"/>
      <c r="K41" s="171"/>
      <c r="L41" s="171"/>
      <c r="M41" s="171"/>
      <c r="N41" s="171"/>
      <c r="O41" s="171"/>
      <c r="P41" s="171"/>
      <c r="Q41" s="171"/>
      <c r="R41" s="171"/>
      <c r="S41" s="171"/>
      <c r="T41" s="171"/>
      <c r="U41" s="171"/>
      <c r="V41" s="171"/>
      <c r="W41" s="171"/>
      <c r="X41" s="171"/>
      <c r="Y41" s="171"/>
      <c r="Z41" s="172"/>
    </row>
    <row r="42" spans="1:27" ht="24" customHeight="1" x14ac:dyDescent="0.15">
      <c r="A42" s="163"/>
      <c r="B42" s="164"/>
      <c r="C42" s="97"/>
      <c r="D42" s="98"/>
      <c r="E42" s="170"/>
      <c r="F42" s="171"/>
      <c r="G42" s="171"/>
      <c r="H42" s="171"/>
      <c r="I42" s="171"/>
      <c r="J42" s="171"/>
      <c r="K42" s="171"/>
      <c r="L42" s="171"/>
      <c r="M42" s="171"/>
      <c r="N42" s="171"/>
      <c r="O42" s="171"/>
      <c r="P42" s="171"/>
      <c r="Q42" s="171"/>
      <c r="R42" s="171"/>
      <c r="S42" s="171"/>
      <c r="T42" s="171"/>
      <c r="U42" s="171"/>
      <c r="V42" s="171"/>
      <c r="W42" s="171"/>
      <c r="X42" s="171"/>
      <c r="Y42" s="171"/>
      <c r="Z42" s="172"/>
    </row>
    <row r="43" spans="1:27" ht="24" customHeight="1" x14ac:dyDescent="0.15">
      <c r="A43" s="97"/>
      <c r="B43" s="104"/>
      <c r="C43" s="97"/>
      <c r="D43" s="98"/>
      <c r="E43" s="170"/>
      <c r="F43" s="171"/>
      <c r="G43" s="171"/>
      <c r="H43" s="171"/>
      <c r="I43" s="171"/>
      <c r="J43" s="171"/>
      <c r="K43" s="171"/>
      <c r="L43" s="171"/>
      <c r="M43" s="171"/>
      <c r="N43" s="171"/>
      <c r="O43" s="171"/>
      <c r="P43" s="171"/>
      <c r="Q43" s="171"/>
      <c r="R43" s="171"/>
      <c r="S43" s="171"/>
      <c r="T43" s="171"/>
      <c r="U43" s="171"/>
      <c r="V43" s="171"/>
      <c r="W43" s="171"/>
      <c r="X43" s="171"/>
      <c r="Y43" s="171"/>
      <c r="Z43" s="172"/>
    </row>
    <row r="44" spans="1:27" ht="24" customHeight="1" x14ac:dyDescent="0.15">
      <c r="A44" s="97"/>
      <c r="B44" s="104"/>
      <c r="C44" s="97"/>
      <c r="D44" s="98"/>
      <c r="E44" s="170"/>
      <c r="F44" s="171"/>
      <c r="G44" s="171"/>
      <c r="H44" s="171"/>
      <c r="I44" s="171"/>
      <c r="J44" s="171"/>
      <c r="K44" s="171"/>
      <c r="L44" s="171"/>
      <c r="M44" s="171"/>
      <c r="N44" s="171"/>
      <c r="O44" s="171"/>
      <c r="P44" s="171"/>
      <c r="Q44" s="171"/>
      <c r="R44" s="171"/>
      <c r="S44" s="171"/>
      <c r="T44" s="171"/>
      <c r="U44" s="171"/>
      <c r="V44" s="171"/>
      <c r="W44" s="171"/>
      <c r="X44" s="171"/>
      <c r="Y44" s="171"/>
      <c r="Z44" s="172"/>
    </row>
    <row r="45" spans="1:27" s="1" customFormat="1" ht="24" customHeight="1" x14ac:dyDescent="0.15">
      <c r="A45" s="105"/>
      <c r="B45" s="106"/>
      <c r="C45" s="105"/>
      <c r="D45" s="107"/>
      <c r="E45" s="173"/>
      <c r="F45" s="174"/>
      <c r="G45" s="174"/>
      <c r="H45" s="174"/>
      <c r="I45" s="174"/>
      <c r="J45" s="174"/>
      <c r="K45" s="174"/>
      <c r="L45" s="174"/>
      <c r="M45" s="174"/>
      <c r="N45" s="174"/>
      <c r="O45" s="174"/>
      <c r="P45" s="174"/>
      <c r="Q45" s="174"/>
      <c r="R45" s="174"/>
      <c r="S45" s="174"/>
      <c r="T45" s="174"/>
      <c r="U45" s="174"/>
      <c r="V45" s="174"/>
      <c r="W45" s="174"/>
      <c r="X45" s="174"/>
      <c r="Y45" s="174"/>
      <c r="Z45" s="175"/>
    </row>
    <row r="47" spans="1:27" ht="24" customHeight="1" x14ac:dyDescent="0.15">
      <c r="A47" s="30"/>
    </row>
    <row r="53" spans="8:29" ht="24" customHeight="1" x14ac:dyDescent="0.2">
      <c r="H53" s="29"/>
    </row>
    <row r="55" spans="8:29" ht="24" customHeight="1" x14ac:dyDescent="0.2">
      <c r="AC55" s="28"/>
    </row>
    <row r="68" spans="1:26" ht="24" customHeight="1" x14ac:dyDescent="0.15">
      <c r="A68" s="112"/>
      <c r="B68" s="113"/>
      <c r="C68" s="113"/>
      <c r="D68" s="113"/>
      <c r="E68" s="113"/>
      <c r="F68" s="113"/>
      <c r="G68" s="113"/>
      <c r="H68" s="113"/>
      <c r="I68" s="113"/>
      <c r="J68" s="113"/>
      <c r="K68" s="113"/>
      <c r="L68" s="113"/>
      <c r="M68" s="113"/>
      <c r="N68" s="113"/>
      <c r="O68" s="113"/>
      <c r="P68" s="113"/>
      <c r="Q68" s="113"/>
      <c r="R68" s="113"/>
      <c r="S68" s="113"/>
      <c r="T68" s="113"/>
      <c r="U68" s="113"/>
      <c r="V68" s="113"/>
      <c r="W68" s="113"/>
      <c r="X68" s="113"/>
      <c r="Y68" s="113"/>
      <c r="Z68" s="113"/>
    </row>
    <row r="69" spans="1:26" ht="24" customHeight="1" x14ac:dyDescent="0.15">
      <c r="A69" s="113"/>
      <c r="B69" s="113"/>
      <c r="C69" s="113"/>
      <c r="D69" s="113"/>
      <c r="E69" s="113"/>
      <c r="F69" s="113"/>
      <c r="G69" s="113"/>
      <c r="H69" s="113"/>
      <c r="I69" s="113"/>
      <c r="J69" s="113"/>
      <c r="K69" s="113"/>
      <c r="L69" s="113"/>
      <c r="M69" s="113"/>
      <c r="N69" s="113"/>
      <c r="O69" s="113"/>
      <c r="P69" s="113"/>
      <c r="Q69" s="113"/>
      <c r="R69" s="113"/>
      <c r="S69" s="113"/>
      <c r="T69" s="113"/>
      <c r="U69" s="113"/>
      <c r="V69" s="113"/>
      <c r="W69" s="113"/>
      <c r="X69" s="113"/>
      <c r="Y69" s="113"/>
      <c r="Z69" s="113"/>
    </row>
    <row r="70" spans="1:26" ht="24" customHeight="1" x14ac:dyDescent="0.15">
      <c r="A70" s="113"/>
      <c r="B70" s="113"/>
      <c r="C70" s="113"/>
      <c r="D70" s="113"/>
      <c r="E70" s="113"/>
      <c r="F70" s="113"/>
      <c r="G70" s="113"/>
      <c r="H70" s="113"/>
      <c r="I70" s="113"/>
      <c r="J70" s="113"/>
      <c r="K70" s="113"/>
      <c r="L70" s="113"/>
      <c r="M70" s="113"/>
      <c r="N70" s="113"/>
      <c r="O70" s="113"/>
      <c r="P70" s="113"/>
      <c r="Q70" s="113"/>
      <c r="R70" s="113"/>
      <c r="S70" s="113"/>
      <c r="T70" s="113"/>
      <c r="U70" s="113"/>
      <c r="V70" s="113"/>
      <c r="W70" s="113"/>
      <c r="X70" s="113"/>
      <c r="Y70" s="113"/>
      <c r="Z70" s="113"/>
    </row>
    <row r="71" spans="1:26" ht="24" customHeight="1" x14ac:dyDescent="0.15">
      <c r="A71" s="113"/>
      <c r="B71" s="113"/>
      <c r="C71" s="113"/>
      <c r="D71" s="113"/>
      <c r="E71" s="113"/>
      <c r="F71" s="113"/>
      <c r="G71" s="113"/>
      <c r="H71" s="113"/>
      <c r="I71" s="113"/>
      <c r="J71" s="113"/>
      <c r="K71" s="113"/>
      <c r="L71" s="113"/>
      <c r="M71" s="113"/>
      <c r="N71" s="113"/>
      <c r="O71" s="113"/>
      <c r="P71" s="113"/>
      <c r="Q71" s="113"/>
      <c r="R71" s="113"/>
      <c r="S71" s="113"/>
      <c r="T71" s="113"/>
      <c r="U71" s="113"/>
      <c r="V71" s="113"/>
      <c r="W71" s="113"/>
      <c r="X71" s="113"/>
      <c r="Y71" s="113"/>
      <c r="Z71" s="113"/>
    </row>
    <row r="72" spans="1:26" ht="24" customHeight="1" x14ac:dyDescent="0.15">
      <c r="A72" s="113"/>
      <c r="B72" s="113"/>
      <c r="C72" s="113"/>
      <c r="D72" s="113"/>
      <c r="E72" s="113"/>
      <c r="F72" s="113"/>
      <c r="G72" s="113"/>
      <c r="H72" s="113"/>
      <c r="I72" s="113"/>
      <c r="J72" s="113"/>
      <c r="K72" s="113"/>
      <c r="L72" s="113"/>
      <c r="M72" s="113"/>
      <c r="N72" s="113"/>
      <c r="O72" s="113"/>
      <c r="P72" s="113"/>
      <c r="Q72" s="113"/>
      <c r="R72" s="113"/>
      <c r="S72" s="113"/>
      <c r="T72" s="113"/>
      <c r="U72" s="113"/>
      <c r="V72" s="113"/>
      <c r="W72" s="113"/>
      <c r="X72" s="113"/>
      <c r="Y72" s="113"/>
      <c r="Z72" s="113"/>
    </row>
    <row r="73" spans="1:26" ht="24" customHeight="1" x14ac:dyDescent="0.15">
      <c r="A73" s="113"/>
      <c r="B73" s="113"/>
      <c r="C73" s="113"/>
      <c r="D73" s="113"/>
      <c r="E73" s="113"/>
      <c r="F73" s="113"/>
      <c r="G73" s="113"/>
      <c r="H73" s="113"/>
      <c r="I73" s="113"/>
      <c r="J73" s="113"/>
      <c r="K73" s="113"/>
      <c r="L73" s="113"/>
      <c r="M73" s="113"/>
      <c r="N73" s="113"/>
      <c r="O73" s="113"/>
      <c r="P73" s="113"/>
      <c r="Q73" s="113"/>
      <c r="R73" s="113"/>
      <c r="S73" s="113"/>
      <c r="T73" s="113"/>
      <c r="U73" s="113"/>
      <c r="V73" s="113"/>
      <c r="W73" s="113"/>
      <c r="X73" s="113"/>
      <c r="Y73" s="113"/>
      <c r="Z73" s="113"/>
    </row>
    <row r="74" spans="1:26" ht="24" customHeight="1" x14ac:dyDescent="0.15">
      <c r="A74" s="113"/>
      <c r="B74" s="113"/>
      <c r="C74" s="113"/>
      <c r="D74" s="113"/>
      <c r="E74" s="113"/>
      <c r="F74" s="113"/>
      <c r="G74" s="113"/>
      <c r="H74" s="113"/>
      <c r="I74" s="113"/>
      <c r="J74" s="113"/>
      <c r="K74" s="113"/>
      <c r="L74" s="113"/>
      <c r="M74" s="113"/>
      <c r="N74" s="113"/>
      <c r="O74" s="113"/>
      <c r="P74" s="113"/>
      <c r="Q74" s="113"/>
      <c r="R74" s="113"/>
      <c r="S74" s="113"/>
      <c r="T74" s="113"/>
      <c r="U74" s="113"/>
      <c r="V74" s="113"/>
      <c r="W74" s="113"/>
      <c r="X74" s="113"/>
      <c r="Y74" s="113"/>
      <c r="Z74" s="113"/>
    </row>
    <row r="75" spans="1:26" ht="24" customHeight="1" x14ac:dyDescent="0.15">
      <c r="A75" s="113"/>
      <c r="B75" s="113"/>
      <c r="C75" s="113"/>
      <c r="D75" s="113"/>
      <c r="E75" s="113"/>
      <c r="F75" s="113"/>
      <c r="G75" s="113"/>
      <c r="H75" s="113"/>
      <c r="I75" s="113"/>
      <c r="J75" s="113"/>
      <c r="K75" s="113"/>
      <c r="L75" s="113"/>
      <c r="M75" s="113"/>
      <c r="N75" s="113"/>
      <c r="O75" s="113"/>
      <c r="P75" s="113"/>
      <c r="Q75" s="113"/>
      <c r="R75" s="113"/>
      <c r="S75" s="113"/>
      <c r="T75" s="113"/>
      <c r="U75" s="113"/>
      <c r="V75" s="113"/>
      <c r="W75" s="113"/>
      <c r="X75" s="113"/>
      <c r="Y75" s="113"/>
      <c r="Z75" s="113"/>
    </row>
    <row r="76" spans="1:26" ht="24" customHeight="1" x14ac:dyDescent="0.15">
      <c r="A76" s="113"/>
      <c r="B76" s="113"/>
      <c r="C76" s="113"/>
      <c r="D76" s="113"/>
      <c r="E76" s="113"/>
      <c r="F76" s="113"/>
      <c r="G76" s="113"/>
      <c r="H76" s="113"/>
      <c r="I76" s="113"/>
      <c r="J76" s="113"/>
      <c r="K76" s="113"/>
      <c r="L76" s="113"/>
      <c r="M76" s="113"/>
      <c r="N76" s="113"/>
      <c r="O76" s="113"/>
      <c r="P76" s="113"/>
      <c r="Q76" s="113"/>
      <c r="R76" s="113"/>
      <c r="S76" s="113"/>
      <c r="T76" s="113"/>
      <c r="U76" s="113"/>
      <c r="V76" s="113"/>
      <c r="W76" s="113"/>
      <c r="X76" s="113"/>
      <c r="Y76" s="113"/>
      <c r="Z76" s="113"/>
    </row>
    <row r="77" spans="1:26" ht="24" customHeight="1" x14ac:dyDescent="0.15">
      <c r="A77" s="113"/>
      <c r="B77" s="113"/>
      <c r="C77" s="113"/>
      <c r="D77" s="113"/>
      <c r="E77" s="113"/>
      <c r="F77" s="113"/>
      <c r="G77" s="113"/>
      <c r="H77" s="113"/>
      <c r="I77" s="113"/>
      <c r="J77" s="113"/>
      <c r="K77" s="113"/>
      <c r="L77" s="113"/>
      <c r="M77" s="113"/>
      <c r="N77" s="113"/>
      <c r="O77" s="113"/>
      <c r="P77" s="113"/>
      <c r="Q77" s="113"/>
      <c r="R77" s="113"/>
      <c r="S77" s="113"/>
      <c r="T77" s="113"/>
      <c r="U77" s="113"/>
      <c r="V77" s="113"/>
      <c r="W77" s="113"/>
      <c r="X77" s="113"/>
      <c r="Y77" s="113"/>
      <c r="Z77" s="113"/>
    </row>
    <row r="78" spans="1:26" ht="24" customHeight="1" x14ac:dyDescent="0.15">
      <c r="A78" s="113"/>
      <c r="B78" s="113"/>
      <c r="C78" s="113"/>
      <c r="D78" s="113"/>
      <c r="E78" s="113"/>
      <c r="F78" s="113"/>
      <c r="G78" s="113"/>
      <c r="H78" s="113"/>
      <c r="I78" s="113"/>
      <c r="J78" s="113"/>
      <c r="K78" s="113"/>
      <c r="L78" s="113"/>
      <c r="M78" s="113"/>
      <c r="N78" s="113"/>
      <c r="O78" s="113"/>
      <c r="P78" s="113"/>
      <c r="Q78" s="113"/>
      <c r="R78" s="113"/>
      <c r="S78" s="113"/>
      <c r="T78" s="113"/>
      <c r="U78" s="113"/>
      <c r="V78" s="113"/>
      <c r="W78" s="113"/>
      <c r="X78" s="113"/>
      <c r="Y78" s="113"/>
      <c r="Z78" s="113"/>
    </row>
    <row r="79" spans="1:26" ht="24" customHeight="1" x14ac:dyDescent="0.15">
      <c r="A79" s="113"/>
      <c r="B79" s="113"/>
      <c r="C79" s="113"/>
      <c r="D79" s="113"/>
      <c r="E79" s="113"/>
      <c r="F79" s="113"/>
      <c r="G79" s="113"/>
      <c r="H79" s="113"/>
      <c r="I79" s="113"/>
      <c r="J79" s="113"/>
      <c r="K79" s="113"/>
      <c r="L79" s="113"/>
      <c r="M79" s="113"/>
      <c r="N79" s="113"/>
      <c r="O79" s="113"/>
      <c r="P79" s="113"/>
      <c r="Q79" s="113"/>
      <c r="R79" s="113"/>
      <c r="S79" s="113"/>
      <c r="T79" s="113"/>
      <c r="U79" s="113"/>
      <c r="V79" s="113"/>
      <c r="W79" s="113"/>
      <c r="X79" s="113"/>
      <c r="Y79" s="113"/>
      <c r="Z79" s="113"/>
    </row>
    <row r="80" spans="1:26" ht="24" customHeight="1" x14ac:dyDescent="0.15">
      <c r="A80" s="113"/>
      <c r="B80" s="113"/>
      <c r="C80" s="113"/>
      <c r="D80" s="113"/>
      <c r="E80" s="113"/>
      <c r="F80" s="113"/>
      <c r="G80" s="113"/>
      <c r="H80" s="113"/>
      <c r="I80" s="113"/>
      <c r="J80" s="113"/>
      <c r="K80" s="113"/>
      <c r="L80" s="113"/>
      <c r="M80" s="113"/>
      <c r="N80" s="113"/>
      <c r="O80" s="113"/>
      <c r="P80" s="113"/>
      <c r="Q80" s="113"/>
      <c r="R80" s="113"/>
      <c r="S80" s="113"/>
      <c r="T80" s="113"/>
      <c r="U80" s="113"/>
      <c r="V80" s="113"/>
      <c r="W80" s="113"/>
      <c r="X80" s="113"/>
      <c r="Y80" s="113"/>
      <c r="Z80" s="113"/>
    </row>
    <row r="81" spans="1:26" ht="24" customHeight="1" x14ac:dyDescent="0.15">
      <c r="A81" s="113"/>
      <c r="B81" s="113"/>
      <c r="C81" s="113"/>
      <c r="D81" s="113"/>
      <c r="E81" s="113"/>
      <c r="F81" s="113"/>
      <c r="G81" s="113"/>
      <c r="H81" s="113"/>
      <c r="I81" s="113"/>
      <c r="J81" s="113"/>
      <c r="K81" s="113"/>
      <c r="L81" s="113"/>
      <c r="M81" s="113"/>
      <c r="N81" s="113"/>
      <c r="O81" s="113"/>
      <c r="P81" s="113"/>
      <c r="Q81" s="113"/>
      <c r="R81" s="113"/>
      <c r="S81" s="113"/>
      <c r="T81" s="113"/>
      <c r="U81" s="113"/>
      <c r="V81" s="113"/>
      <c r="W81" s="113"/>
      <c r="X81" s="113"/>
      <c r="Y81" s="113"/>
      <c r="Z81" s="113"/>
    </row>
    <row r="82" spans="1:26" ht="24" customHeight="1" x14ac:dyDescent="0.15">
      <c r="A82" s="113"/>
      <c r="B82" s="113"/>
      <c r="C82" s="113"/>
      <c r="D82" s="113"/>
      <c r="E82" s="113"/>
      <c r="F82" s="113"/>
      <c r="G82" s="113"/>
      <c r="H82" s="113"/>
      <c r="I82" s="113"/>
      <c r="J82" s="113"/>
      <c r="K82" s="113"/>
      <c r="L82" s="113"/>
      <c r="M82" s="113"/>
      <c r="N82" s="113"/>
      <c r="O82" s="113"/>
      <c r="P82" s="113"/>
      <c r="Q82" s="113"/>
      <c r="R82" s="113"/>
      <c r="S82" s="113"/>
      <c r="T82" s="113"/>
      <c r="U82" s="113"/>
      <c r="V82" s="113"/>
      <c r="W82" s="113"/>
      <c r="X82" s="113"/>
      <c r="Y82" s="113"/>
      <c r="Z82" s="113"/>
    </row>
    <row r="83" spans="1:26" ht="24" customHeight="1" x14ac:dyDescent="0.15">
      <c r="A83" s="113"/>
      <c r="B83" s="113"/>
      <c r="C83" s="113"/>
      <c r="D83" s="113"/>
      <c r="E83" s="113"/>
      <c r="F83" s="113"/>
      <c r="G83" s="113"/>
      <c r="H83" s="113"/>
      <c r="I83" s="113"/>
      <c r="J83" s="113"/>
      <c r="K83" s="113"/>
      <c r="L83" s="113"/>
      <c r="M83" s="113"/>
      <c r="N83" s="113"/>
      <c r="O83" s="113"/>
      <c r="P83" s="113"/>
      <c r="Q83" s="113"/>
      <c r="R83" s="113"/>
      <c r="S83" s="113"/>
      <c r="T83" s="113"/>
      <c r="U83" s="113"/>
      <c r="V83" s="113"/>
      <c r="W83" s="113"/>
      <c r="X83" s="113"/>
      <c r="Y83" s="113"/>
      <c r="Z83" s="113"/>
    </row>
    <row r="84" spans="1:26" ht="24" customHeight="1" x14ac:dyDescent="0.15">
      <c r="A84" s="113"/>
      <c r="B84" s="113"/>
      <c r="C84" s="113"/>
      <c r="D84" s="113"/>
      <c r="E84" s="113"/>
      <c r="F84" s="113"/>
      <c r="G84" s="113"/>
      <c r="H84" s="113"/>
      <c r="I84" s="113"/>
      <c r="J84" s="113"/>
      <c r="K84" s="113"/>
      <c r="L84" s="113"/>
      <c r="M84" s="113"/>
      <c r="N84" s="113"/>
      <c r="O84" s="113"/>
      <c r="P84" s="113"/>
      <c r="Q84" s="113"/>
      <c r="R84" s="113"/>
      <c r="S84" s="113"/>
      <c r="T84" s="113"/>
      <c r="U84" s="113"/>
      <c r="V84" s="113"/>
      <c r="W84" s="113"/>
      <c r="X84" s="113"/>
      <c r="Y84" s="113"/>
      <c r="Z84" s="113"/>
    </row>
  </sheetData>
  <mergeCells count="213">
    <mergeCell ref="A68:Z84"/>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G17:H17"/>
    <mergeCell ref="I17:J17"/>
    <mergeCell ref="A15:B15"/>
    <mergeCell ref="C15:D15"/>
    <mergeCell ref="E15:F15"/>
    <mergeCell ref="G15:H15"/>
    <mergeCell ref="I15:J15"/>
    <mergeCell ref="K15:R15"/>
    <mergeCell ref="K17:R17"/>
    <mergeCell ref="S17:Z17"/>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S21:Z21"/>
    <mergeCell ref="K22:L22"/>
    <mergeCell ref="M22:R22"/>
    <mergeCell ref="A18:B18"/>
    <mergeCell ref="C18:D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C32:D32"/>
    <mergeCell ref="G32:H32"/>
    <mergeCell ref="I32:J32"/>
    <mergeCell ref="K32:R32"/>
    <mergeCell ref="S32:Z32"/>
    <mergeCell ref="A32:B32"/>
    <mergeCell ref="C31:D31"/>
    <mergeCell ref="E32:F32"/>
    <mergeCell ref="G31:H31"/>
    <mergeCell ref="I31:J31"/>
    <mergeCell ref="K31:R31"/>
    <mergeCell ref="S33:Z33"/>
    <mergeCell ref="K34:L34"/>
    <mergeCell ref="M34:R34"/>
    <mergeCell ref="S34:T34"/>
    <mergeCell ref="U34:Z34"/>
    <mergeCell ref="C35:D35"/>
    <mergeCell ref="E35:F35"/>
    <mergeCell ref="I35:J35"/>
    <mergeCell ref="A33:B33"/>
    <mergeCell ref="C33:D33"/>
    <mergeCell ref="E33:F33"/>
    <mergeCell ref="G33:H33"/>
    <mergeCell ref="I33:J33"/>
    <mergeCell ref="K33:R33"/>
    <mergeCell ref="K35:R35"/>
    <mergeCell ref="S35:Z35"/>
    <mergeCell ref="G35:H35"/>
    <mergeCell ref="A35:B35"/>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I37:J37"/>
    <mergeCell ref="K37:R37"/>
    <mergeCell ref="A36:B36"/>
    <mergeCell ref="G37:H37"/>
    <mergeCell ref="A44:B44"/>
    <mergeCell ref="C44:D44"/>
    <mergeCell ref="A45:B45"/>
    <mergeCell ref="C45:D45"/>
    <mergeCell ref="S39:Z39"/>
    <mergeCell ref="A41:B41"/>
    <mergeCell ref="C41:D41"/>
    <mergeCell ref="A42:B42"/>
    <mergeCell ref="C42:D42"/>
    <mergeCell ref="A43:B43"/>
    <mergeCell ref="C43:D43"/>
    <mergeCell ref="A39:B39"/>
    <mergeCell ref="C39:D39"/>
    <mergeCell ref="E39:F39"/>
    <mergeCell ref="G39:H39"/>
    <mergeCell ref="I39:J39"/>
    <mergeCell ref="K39:R39"/>
    <mergeCell ref="E41:Z45"/>
  </mergeCells>
  <conditionalFormatting sqref="A10 C10 E10 G10 K10 S10 A16 C16 E16 G16 K16 S16 A22 C22 E22 G22 K22 S22 A28 C28 E28 G28 K28 S28 A34 C34 E34 G34 K34 S34 A40 C40">
    <cfRule type="expression" dxfId="7" priority="3">
      <formula>MONTH(A10)&lt;&gt;MONTH($A$1)</formula>
    </cfRule>
    <cfRule type="expression" dxfId="6" priority="4">
      <formula>OR(WEEKDAY(A10,1)=1,WEEKDAY(A10,1)=7)</formula>
    </cfRule>
  </conditionalFormatting>
  <conditionalFormatting sqref="I10 I16 I22 I28 I34">
    <cfRule type="expression" dxfId="5" priority="1">
      <formula>MONTH(I10)&lt;&gt;MONTH($A$1)</formula>
    </cfRule>
    <cfRule type="expression" dxfId="4" priority="2">
      <formula>OR(WEEKDAY(I10,1)=1,WEEKDAY(I10,1)=7)</formula>
    </cfRule>
  </conditionalFormatting>
  <hyperlinks>
    <hyperlink ref="A8" r:id="rId1" display="www.obstwaspan.nl/ittwaspan@roobol.frl/Skoalstrjitte 4/9287LV Twijzelerheide/0511-443128" xr:uid="{EE191B8C-3AAE-2446-85D7-681720240130}"/>
  </hyperlinks>
  <printOptions horizontalCentered="1" verticalCentered="1"/>
  <pageMargins left="0.25" right="0.25" top="0.25" bottom="0.25" header="0.25" footer="0.25"/>
  <pageSetup paperSize="9" scale="51" orientation="landscape" r:id="rId2"/>
  <rowBreaks count="2" manualBreakCount="2">
    <brk id="36" max="25" man="1"/>
    <brk id="47" max="16383" man="1"/>
  </rowBreaks>
  <colBreaks count="1" manualBreakCount="1">
    <brk id="3" max="1048575" man="1"/>
  </colBreaks>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79998168889431442"/>
    <pageSetUpPr fitToPage="1"/>
  </sheetPr>
  <dimension ref="A1:AC84"/>
  <sheetViews>
    <sheetView showGridLines="0" view="pageBreakPreview" zoomScale="80" zoomScaleNormal="100" zoomScaleSheetLayoutView="80" workbookViewId="0">
      <selection sqref="A1:H7"/>
    </sheetView>
  </sheetViews>
  <sheetFormatPr baseColWidth="10" defaultColWidth="9.1640625" defaultRowHeight="24" customHeight="1" x14ac:dyDescent="0.15"/>
  <cols>
    <col min="1" max="1" width="4.83203125" customWidth="1"/>
    <col min="2" max="2" width="28.6640625" customWidth="1"/>
    <col min="3" max="3" width="4.83203125" customWidth="1"/>
    <col min="4" max="4" width="28.6640625" customWidth="1"/>
    <col min="5" max="5" width="4.83203125" customWidth="1"/>
    <col min="6" max="6" width="28.6640625" customWidth="1"/>
    <col min="7" max="7" width="4.83203125" customWidth="1"/>
    <col min="8" max="8" width="28.6640625" customWidth="1"/>
    <col min="9" max="9" width="4.83203125" customWidth="1"/>
    <col min="10" max="10" width="28.6640625" customWidth="1"/>
    <col min="11" max="26" width="4.33203125" customWidth="1"/>
    <col min="29" max="29" width="23.1640625" customWidth="1"/>
  </cols>
  <sheetData>
    <row r="1" spans="1:27" s="26" customFormat="1" ht="24" customHeight="1" x14ac:dyDescent="0.2">
      <c r="A1" s="99">
        <f>DATE(aug!AD18,aug!AD20+11,1)</f>
        <v>46204</v>
      </c>
      <c r="B1" s="99"/>
      <c r="C1" s="99"/>
      <c r="D1" s="99"/>
      <c r="E1" s="99"/>
      <c r="F1" s="99"/>
      <c r="G1" s="99"/>
      <c r="H1" s="99"/>
      <c r="I1" s="25"/>
      <c r="J1" s="25"/>
      <c r="K1" s="102"/>
      <c r="L1" s="102"/>
      <c r="M1" s="102"/>
      <c r="N1" s="102"/>
      <c r="O1" s="102"/>
      <c r="P1" s="102"/>
      <c r="Q1" s="102"/>
      <c r="R1" s="53"/>
      <c r="S1" s="102"/>
      <c r="T1" s="102"/>
      <c r="U1" s="102"/>
      <c r="V1" s="102"/>
      <c r="W1" s="102"/>
      <c r="X1" s="102"/>
      <c r="Y1" s="102"/>
    </row>
    <row r="2" spans="1:27" s="26" customFormat="1" ht="24" customHeight="1" x14ac:dyDescent="0.25">
      <c r="A2" s="99"/>
      <c r="B2" s="99"/>
      <c r="C2" s="99"/>
      <c r="D2" s="99"/>
      <c r="E2" s="99"/>
      <c r="F2" s="99"/>
      <c r="G2" s="99"/>
      <c r="H2" s="99"/>
      <c r="I2" s="25"/>
      <c r="J2" s="25"/>
      <c r="K2" s="54"/>
      <c r="L2" s="54"/>
      <c r="M2" s="54"/>
      <c r="N2" s="54"/>
      <c r="O2" s="54"/>
      <c r="P2" s="54"/>
      <c r="Q2" s="54"/>
      <c r="R2" s="53"/>
      <c r="S2" s="54"/>
      <c r="T2" s="54"/>
      <c r="U2" s="54"/>
      <c r="V2" s="54"/>
      <c r="W2" s="54"/>
      <c r="X2" s="54"/>
      <c r="Y2" s="54"/>
    </row>
    <row r="3" spans="1:27" s="27" customFormat="1" ht="24" customHeight="1" x14ac:dyDescent="0.2">
      <c r="A3" s="99"/>
      <c r="B3" s="99"/>
      <c r="C3" s="99"/>
      <c r="D3" s="99"/>
      <c r="E3" s="99"/>
      <c r="F3" s="99"/>
      <c r="G3" s="99"/>
      <c r="H3" s="99"/>
      <c r="I3" s="25"/>
      <c r="J3" s="25"/>
      <c r="K3" s="55"/>
      <c r="L3" s="55"/>
      <c r="M3" s="55"/>
      <c r="N3" s="55"/>
      <c r="O3" s="55"/>
      <c r="P3" s="55"/>
      <c r="Q3" s="55"/>
      <c r="R3" s="53"/>
      <c r="S3" s="55"/>
      <c r="T3" s="55"/>
      <c r="U3" s="55"/>
      <c r="V3" s="55"/>
      <c r="W3" s="55"/>
      <c r="X3" s="55"/>
      <c r="Y3" s="55"/>
    </row>
    <row r="4" spans="1:27" s="27" customFormat="1" ht="24" customHeight="1" x14ac:dyDescent="0.2">
      <c r="A4" s="99"/>
      <c r="B4" s="99"/>
      <c r="C4" s="99"/>
      <c r="D4" s="99"/>
      <c r="E4" s="99"/>
      <c r="F4" s="99"/>
      <c r="G4" s="99"/>
      <c r="H4" s="99"/>
      <c r="I4" s="25"/>
      <c r="J4" s="25"/>
      <c r="K4" s="55"/>
      <c r="L4" s="55"/>
      <c r="M4" s="55"/>
      <c r="N4" s="55"/>
      <c r="O4" s="55"/>
      <c r="P4" s="55"/>
      <c r="Q4" s="55"/>
      <c r="R4" s="53"/>
      <c r="S4" s="55"/>
      <c r="T4" s="55"/>
      <c r="U4" s="55"/>
      <c r="V4" s="55"/>
      <c r="W4" s="55"/>
      <c r="X4" s="55"/>
      <c r="Y4" s="55"/>
    </row>
    <row r="5" spans="1:27" s="27" customFormat="1" ht="24" customHeight="1" x14ac:dyDescent="0.2">
      <c r="A5" s="99"/>
      <c r="B5" s="99"/>
      <c r="C5" s="99"/>
      <c r="D5" s="99"/>
      <c r="E5" s="99"/>
      <c r="F5" s="99"/>
      <c r="G5" s="99"/>
      <c r="H5" s="99"/>
      <c r="I5" s="25"/>
      <c r="J5" s="25"/>
      <c r="K5" s="55"/>
      <c r="L5" s="55"/>
      <c r="M5" s="55"/>
      <c r="N5" s="55"/>
      <c r="O5" s="55"/>
      <c r="P5" s="55"/>
      <c r="Q5" s="55"/>
      <c r="R5" s="53"/>
      <c r="S5" s="55"/>
      <c r="T5" s="55"/>
      <c r="U5" s="55"/>
      <c r="V5" s="55"/>
      <c r="W5" s="55"/>
      <c r="X5" s="55"/>
      <c r="Y5" s="55"/>
    </row>
    <row r="6" spans="1:27" s="27" customFormat="1" ht="24" customHeight="1" x14ac:dyDescent="0.2">
      <c r="A6" s="99"/>
      <c r="B6" s="99"/>
      <c r="C6" s="99"/>
      <c r="D6" s="99"/>
      <c r="E6" s="99"/>
      <c r="F6" s="99"/>
      <c r="G6" s="99"/>
      <c r="H6" s="99"/>
      <c r="I6" s="25"/>
      <c r="J6" s="25"/>
      <c r="K6" s="55"/>
      <c r="L6" s="55"/>
      <c r="M6" s="55"/>
      <c r="N6" s="55"/>
      <c r="O6" s="55"/>
      <c r="P6" s="55"/>
      <c r="Q6" s="55"/>
      <c r="R6" s="53"/>
      <c r="S6" s="55"/>
      <c r="T6" s="55"/>
      <c r="U6" s="55"/>
      <c r="V6" s="55"/>
      <c r="W6" s="55"/>
      <c r="X6" s="55"/>
      <c r="Y6" s="55"/>
    </row>
    <row r="7" spans="1:27" s="27" customFormat="1" ht="24" customHeight="1" x14ac:dyDescent="0.2">
      <c r="A7" s="99"/>
      <c r="B7" s="99"/>
      <c r="C7" s="99"/>
      <c r="D7" s="99"/>
      <c r="E7" s="99"/>
      <c r="F7" s="99"/>
      <c r="G7" s="99"/>
      <c r="H7" s="99"/>
      <c r="I7" s="25"/>
      <c r="J7" s="25"/>
      <c r="K7" s="55"/>
      <c r="L7" s="55"/>
      <c r="M7" s="55"/>
      <c r="N7" s="55"/>
      <c r="O7" s="55"/>
      <c r="P7" s="55"/>
      <c r="Q7" s="55"/>
      <c r="R7" s="53"/>
      <c r="S7" s="55"/>
      <c r="T7" s="55"/>
      <c r="U7" s="55"/>
      <c r="V7" s="55"/>
      <c r="W7" s="55"/>
      <c r="X7" s="55"/>
      <c r="Y7" s="55"/>
    </row>
    <row r="8" spans="1:27" s="3" customFormat="1" ht="24" customHeight="1" x14ac:dyDescent="0.2">
      <c r="A8" s="60" t="s">
        <v>1</v>
      </c>
      <c r="B8" s="23"/>
      <c r="C8" s="23"/>
      <c r="D8" s="23"/>
      <c r="E8" s="23"/>
      <c r="F8" s="23"/>
      <c r="G8" s="23"/>
      <c r="H8" s="23"/>
      <c r="I8" s="24"/>
      <c r="J8" s="24"/>
      <c r="K8" s="55"/>
      <c r="L8" s="55"/>
      <c r="M8" s="55"/>
      <c r="N8" s="55"/>
      <c r="O8" s="55"/>
      <c r="P8" s="55"/>
      <c r="Q8" s="55"/>
      <c r="R8" s="53"/>
      <c r="S8" s="55"/>
      <c r="T8" s="55"/>
      <c r="U8" s="55"/>
      <c r="V8" s="55"/>
      <c r="W8" s="55"/>
      <c r="X8" s="55"/>
      <c r="Y8" s="55"/>
      <c r="Z8" s="4"/>
    </row>
    <row r="9" spans="1:27" s="1" customFormat="1" ht="24" customHeight="1" x14ac:dyDescent="0.15">
      <c r="A9" s="100">
        <f>A10</f>
        <v>46202</v>
      </c>
      <c r="B9" s="101"/>
      <c r="C9" s="101">
        <f>C10</f>
        <v>46203</v>
      </c>
      <c r="D9" s="101"/>
      <c r="E9" s="101">
        <f>E10</f>
        <v>46204</v>
      </c>
      <c r="F9" s="101"/>
      <c r="G9" s="101">
        <f>G10</f>
        <v>46205</v>
      </c>
      <c r="H9" s="101"/>
      <c r="I9" s="101">
        <f>I10</f>
        <v>46206</v>
      </c>
      <c r="J9" s="101"/>
      <c r="K9" s="101">
        <f>K10</f>
        <v>46207</v>
      </c>
      <c r="L9" s="101"/>
      <c r="M9" s="101"/>
      <c r="N9" s="101"/>
      <c r="O9" s="101"/>
      <c r="P9" s="101"/>
      <c r="Q9" s="101"/>
      <c r="R9" s="101"/>
      <c r="S9" s="101">
        <f>S10</f>
        <v>46208</v>
      </c>
      <c r="T9" s="101"/>
      <c r="U9" s="101"/>
      <c r="V9" s="101"/>
      <c r="W9" s="101"/>
      <c r="X9" s="101"/>
      <c r="Y9" s="101"/>
      <c r="Z9" s="103"/>
    </row>
    <row r="10" spans="1:27" s="1" customFormat="1" ht="24" customHeight="1" x14ac:dyDescent="0.15">
      <c r="A10" s="61">
        <f>$A$1-(WEEKDAY($A$1,1)-(start_day-1))-IF((WEEKDAY($A$1,1)-(start_day-1))&lt;=0,7,0)+1</f>
        <v>46202</v>
      </c>
      <c r="B10" s="35"/>
      <c r="C10" s="61">
        <f>A10+1</f>
        <v>46203</v>
      </c>
      <c r="D10" s="36"/>
      <c r="E10" s="61">
        <f>C10+1</f>
        <v>46204</v>
      </c>
      <c r="F10" s="36"/>
      <c r="G10" s="61">
        <f>E10+1</f>
        <v>46205</v>
      </c>
      <c r="H10" s="36"/>
      <c r="I10" s="64">
        <f>G10+1</f>
        <v>46206</v>
      </c>
      <c r="J10" s="34"/>
      <c r="K10" s="95">
        <f>I10+1</f>
        <v>46207</v>
      </c>
      <c r="L10" s="96"/>
      <c r="M10" s="93"/>
      <c r="N10" s="93"/>
      <c r="O10" s="93"/>
      <c r="P10" s="93"/>
      <c r="Q10" s="93"/>
      <c r="R10" s="94"/>
      <c r="S10" s="95">
        <f>K10+1</f>
        <v>46208</v>
      </c>
      <c r="T10" s="96"/>
      <c r="U10" s="93"/>
      <c r="V10" s="93"/>
      <c r="W10" s="93"/>
      <c r="X10" s="93"/>
      <c r="Y10" s="93"/>
      <c r="Z10" s="94"/>
    </row>
    <row r="11" spans="1:27" s="1" customFormat="1" ht="24" customHeight="1" x14ac:dyDescent="0.15">
      <c r="A11" s="97"/>
      <c r="B11" s="104"/>
      <c r="C11" s="97"/>
      <c r="D11" s="98"/>
      <c r="E11" s="97" t="s">
        <v>119</v>
      </c>
      <c r="F11" s="98"/>
      <c r="G11" s="97" t="s">
        <v>120</v>
      </c>
      <c r="H11" s="98"/>
      <c r="I11" s="81"/>
      <c r="J11" s="82"/>
      <c r="K11" s="81" t="s">
        <v>121</v>
      </c>
      <c r="L11" s="83"/>
      <c r="M11" s="83"/>
      <c r="N11" s="83"/>
      <c r="O11" s="83"/>
      <c r="P11" s="83"/>
      <c r="Q11" s="83"/>
      <c r="R11" s="82"/>
      <c r="S11" s="81" t="s">
        <v>121</v>
      </c>
      <c r="T11" s="83"/>
      <c r="U11" s="83"/>
      <c r="V11" s="83"/>
      <c r="W11" s="83"/>
      <c r="X11" s="83"/>
      <c r="Y11" s="83"/>
      <c r="Z11" s="82"/>
    </row>
    <row r="12" spans="1:27" s="1" customFormat="1" ht="24" customHeight="1" x14ac:dyDescent="0.15">
      <c r="A12" s="97"/>
      <c r="B12" s="104"/>
      <c r="C12" s="97"/>
      <c r="D12" s="98"/>
      <c r="E12" s="97"/>
      <c r="F12" s="98"/>
      <c r="G12" s="97" t="s">
        <v>122</v>
      </c>
      <c r="H12" s="98"/>
      <c r="I12" s="81"/>
      <c r="J12" s="82"/>
      <c r="K12" s="81" t="s">
        <v>123</v>
      </c>
      <c r="L12" s="83"/>
      <c r="M12" s="83"/>
      <c r="N12" s="83"/>
      <c r="O12" s="83"/>
      <c r="P12" s="83"/>
      <c r="Q12" s="83"/>
      <c r="R12" s="82"/>
      <c r="S12" s="81" t="s">
        <v>123</v>
      </c>
      <c r="T12" s="83"/>
      <c r="U12" s="83"/>
      <c r="V12" s="83"/>
      <c r="W12" s="83"/>
      <c r="X12" s="83"/>
      <c r="Y12" s="83"/>
      <c r="Z12" s="82"/>
    </row>
    <row r="13" spans="1:27" s="1" customFormat="1" ht="24" customHeight="1" x14ac:dyDescent="0.15">
      <c r="A13" s="97"/>
      <c r="B13" s="104"/>
      <c r="C13" s="97"/>
      <c r="D13" s="98"/>
      <c r="E13" s="97"/>
      <c r="F13" s="98"/>
      <c r="G13" s="37"/>
      <c r="H13" s="37"/>
      <c r="I13" s="81"/>
      <c r="J13" s="82"/>
      <c r="K13" s="81"/>
      <c r="L13" s="83"/>
      <c r="M13" s="83"/>
      <c r="N13" s="83"/>
      <c r="O13" s="83"/>
      <c r="P13" s="83"/>
      <c r="Q13" s="83"/>
      <c r="R13" s="82"/>
      <c r="S13" s="84"/>
      <c r="T13" s="85"/>
      <c r="U13" s="85"/>
      <c r="V13" s="85"/>
      <c r="W13" s="85"/>
      <c r="X13" s="85"/>
      <c r="Y13" s="85"/>
      <c r="Z13" s="86"/>
    </row>
    <row r="14" spans="1:27" s="1" customFormat="1" ht="24" customHeight="1" x14ac:dyDescent="0.15">
      <c r="A14" s="97"/>
      <c r="B14" s="104"/>
      <c r="C14" s="97"/>
      <c r="D14" s="98"/>
      <c r="E14" s="97"/>
      <c r="F14" s="98"/>
      <c r="G14" s="97"/>
      <c r="H14" s="98"/>
      <c r="I14" s="81"/>
      <c r="J14" s="82"/>
      <c r="K14" s="81"/>
      <c r="L14" s="83"/>
      <c r="M14" s="83"/>
      <c r="N14" s="83"/>
      <c r="O14" s="83"/>
      <c r="P14" s="83"/>
      <c r="Q14" s="83"/>
      <c r="R14" s="82"/>
      <c r="S14" s="84"/>
      <c r="T14" s="85"/>
      <c r="U14" s="85"/>
      <c r="V14" s="85"/>
      <c r="W14" s="85"/>
      <c r="X14" s="85"/>
      <c r="Y14" s="85"/>
      <c r="Z14" s="86"/>
    </row>
    <row r="15" spans="1:27" s="2" customFormat="1" ht="24" customHeight="1" x14ac:dyDescent="0.15">
      <c r="A15" s="105"/>
      <c r="B15" s="106"/>
      <c r="C15" s="105"/>
      <c r="D15" s="107"/>
      <c r="E15" s="105"/>
      <c r="F15" s="107"/>
      <c r="G15" s="105"/>
      <c r="H15" s="107"/>
      <c r="I15" s="90"/>
      <c r="J15" s="92"/>
      <c r="K15" s="90"/>
      <c r="L15" s="91"/>
      <c r="M15" s="91"/>
      <c r="N15" s="91"/>
      <c r="O15" s="91"/>
      <c r="P15" s="91"/>
      <c r="Q15" s="91"/>
      <c r="R15" s="92"/>
      <c r="S15" s="135" t="s">
        <v>117</v>
      </c>
      <c r="T15" s="136"/>
      <c r="U15" s="136"/>
      <c r="V15" s="136"/>
      <c r="W15" s="136"/>
      <c r="X15" s="136"/>
      <c r="Y15" s="136"/>
      <c r="Z15" s="137"/>
      <c r="AA15" s="1"/>
    </row>
    <row r="16" spans="1:27" s="1" customFormat="1" ht="24" customHeight="1" x14ac:dyDescent="0.15">
      <c r="A16" s="64">
        <f>S10+1</f>
        <v>46209</v>
      </c>
      <c r="B16" s="33"/>
      <c r="C16" s="64">
        <f>A16+1</f>
        <v>46210</v>
      </c>
      <c r="D16" s="34"/>
      <c r="E16" s="64">
        <f>C16+1</f>
        <v>46211</v>
      </c>
      <c r="F16" s="34"/>
      <c r="G16" s="64">
        <f>E16+1</f>
        <v>46212</v>
      </c>
      <c r="H16" s="34"/>
      <c r="I16" s="64">
        <f>G16+1</f>
        <v>46213</v>
      </c>
      <c r="J16" s="34"/>
      <c r="K16" s="95">
        <f>I16+1</f>
        <v>46214</v>
      </c>
      <c r="L16" s="96"/>
      <c r="M16" s="93"/>
      <c r="N16" s="93"/>
      <c r="O16" s="93"/>
      <c r="P16" s="93"/>
      <c r="Q16" s="93"/>
      <c r="R16" s="94"/>
      <c r="S16" s="95">
        <f>K16+1</f>
        <v>46215</v>
      </c>
      <c r="T16" s="96"/>
      <c r="U16" s="93"/>
      <c r="V16" s="93"/>
      <c r="W16" s="93"/>
      <c r="X16" s="93"/>
      <c r="Y16" s="93"/>
      <c r="Z16" s="94"/>
    </row>
    <row r="17" spans="1:27" s="1" customFormat="1" ht="24" customHeight="1" x14ac:dyDescent="0.15">
      <c r="A17" s="81" t="s">
        <v>4</v>
      </c>
      <c r="B17" s="82"/>
      <c r="C17" s="81" t="s">
        <v>4</v>
      </c>
      <c r="D17" s="82"/>
      <c r="E17" s="81" t="s">
        <v>4</v>
      </c>
      <c r="F17" s="82"/>
      <c r="G17" s="81" t="s">
        <v>4</v>
      </c>
      <c r="H17" s="82"/>
      <c r="I17" s="81" t="s">
        <v>4</v>
      </c>
      <c r="J17" s="82"/>
      <c r="K17" s="81" t="s">
        <v>4</v>
      </c>
      <c r="L17" s="83"/>
      <c r="M17" s="83"/>
      <c r="N17" s="83"/>
      <c r="O17" s="83"/>
      <c r="P17" s="83"/>
      <c r="Q17" s="83"/>
      <c r="R17" s="82"/>
      <c r="S17" s="81" t="s">
        <v>4</v>
      </c>
      <c r="T17" s="83"/>
      <c r="U17" s="83"/>
      <c r="V17" s="83"/>
      <c r="W17" s="83"/>
      <c r="X17" s="83"/>
      <c r="Y17" s="83"/>
      <c r="Z17" s="82"/>
    </row>
    <row r="18" spans="1:27" s="1" customFormat="1" ht="24" customHeight="1" x14ac:dyDescent="0.15">
      <c r="A18" s="81" t="s">
        <v>123</v>
      </c>
      <c r="B18" s="82"/>
      <c r="C18" s="81" t="s">
        <v>123</v>
      </c>
      <c r="D18" s="82"/>
      <c r="E18" s="81" t="s">
        <v>123</v>
      </c>
      <c r="F18" s="82"/>
      <c r="G18" s="81" t="s">
        <v>123</v>
      </c>
      <c r="H18" s="82"/>
      <c r="I18" s="81" t="s">
        <v>123</v>
      </c>
      <c r="J18" s="82"/>
      <c r="K18" s="81" t="s">
        <v>123</v>
      </c>
      <c r="L18" s="83"/>
      <c r="M18" s="83"/>
      <c r="N18" s="83"/>
      <c r="O18" s="83"/>
      <c r="P18" s="83"/>
      <c r="Q18" s="83"/>
      <c r="R18" s="82"/>
      <c r="S18" s="81" t="s">
        <v>123</v>
      </c>
      <c r="T18" s="83"/>
      <c r="U18" s="83"/>
      <c r="V18" s="83"/>
      <c r="W18" s="83"/>
      <c r="X18" s="83"/>
      <c r="Y18" s="83"/>
      <c r="Z18" s="82"/>
    </row>
    <row r="19" spans="1:27" s="1" customFormat="1" ht="24" customHeight="1" x14ac:dyDescent="0.15">
      <c r="A19" s="81"/>
      <c r="B19" s="83"/>
      <c r="C19" s="81"/>
      <c r="D19" s="82"/>
      <c r="E19" s="81"/>
      <c r="F19" s="82"/>
      <c r="G19" s="150" t="s">
        <v>161</v>
      </c>
      <c r="H19" s="190"/>
      <c r="I19" s="81"/>
      <c r="J19" s="82"/>
      <c r="K19" s="81"/>
      <c r="L19" s="83"/>
      <c r="M19" s="83"/>
      <c r="N19" s="83"/>
      <c r="O19" s="83"/>
      <c r="P19" s="83"/>
      <c r="Q19" s="83"/>
      <c r="R19" s="82"/>
      <c r="S19" s="84"/>
      <c r="T19" s="85"/>
      <c r="U19" s="85"/>
      <c r="V19" s="85"/>
      <c r="W19" s="85"/>
      <c r="X19" s="85"/>
      <c r="Y19" s="85"/>
      <c r="Z19" s="86"/>
    </row>
    <row r="20" spans="1:27" s="1" customFormat="1" ht="24" customHeight="1" x14ac:dyDescent="0.15">
      <c r="A20" s="81"/>
      <c r="B20" s="83"/>
      <c r="C20" s="81"/>
      <c r="D20" s="82"/>
      <c r="E20" s="81"/>
      <c r="F20" s="82"/>
      <c r="G20" s="81"/>
      <c r="H20" s="82"/>
      <c r="I20" s="81"/>
      <c r="J20" s="82"/>
      <c r="K20" s="81"/>
      <c r="L20" s="83"/>
      <c r="M20" s="83"/>
      <c r="N20" s="83"/>
      <c r="O20" s="83"/>
      <c r="P20" s="83"/>
      <c r="Q20" s="83"/>
      <c r="R20" s="82"/>
      <c r="S20" s="84"/>
      <c r="T20" s="85"/>
      <c r="U20" s="85"/>
      <c r="V20" s="85"/>
      <c r="W20" s="85"/>
      <c r="X20" s="85"/>
      <c r="Y20" s="85"/>
      <c r="Z20" s="86"/>
    </row>
    <row r="21" spans="1:27" s="2" customFormat="1" ht="24" customHeight="1" x14ac:dyDescent="0.15">
      <c r="A21" s="90"/>
      <c r="B21" s="91"/>
      <c r="C21" s="90"/>
      <c r="D21" s="92"/>
      <c r="E21" s="90"/>
      <c r="F21" s="92"/>
      <c r="G21" s="90"/>
      <c r="H21" s="92"/>
      <c r="I21" s="90"/>
      <c r="J21" s="92"/>
      <c r="K21" s="90"/>
      <c r="L21" s="91"/>
      <c r="M21" s="91"/>
      <c r="N21" s="91"/>
      <c r="O21" s="91"/>
      <c r="P21" s="91"/>
      <c r="Q21" s="91"/>
      <c r="R21" s="92"/>
      <c r="S21" s="135" t="s">
        <v>124</v>
      </c>
      <c r="T21" s="136"/>
      <c r="U21" s="136"/>
      <c r="V21" s="136"/>
      <c r="W21" s="136"/>
      <c r="X21" s="136"/>
      <c r="Y21" s="136"/>
      <c r="Z21" s="137"/>
      <c r="AA21" s="1"/>
    </row>
    <row r="22" spans="1:27" s="1" customFormat="1" ht="24" customHeight="1" x14ac:dyDescent="0.15">
      <c r="A22" s="64">
        <f>S16+1</f>
        <v>46216</v>
      </c>
      <c r="B22" s="33"/>
      <c r="C22" s="64">
        <f>A22+1</f>
        <v>46217</v>
      </c>
      <c r="D22" s="34"/>
      <c r="E22" s="64">
        <f>C22+1</f>
        <v>46218</v>
      </c>
      <c r="F22" s="34"/>
      <c r="G22" s="64">
        <f>E22+1</f>
        <v>46219</v>
      </c>
      <c r="H22" s="34"/>
      <c r="I22" s="64">
        <f>G22+1</f>
        <v>46220</v>
      </c>
      <c r="J22" s="34"/>
      <c r="K22" s="95">
        <f>I22+1</f>
        <v>46221</v>
      </c>
      <c r="L22" s="96"/>
      <c r="M22" s="93"/>
      <c r="N22" s="93"/>
      <c r="O22" s="93"/>
      <c r="P22" s="93"/>
      <c r="Q22" s="93"/>
      <c r="R22" s="94"/>
      <c r="S22" s="95">
        <f>K22+1</f>
        <v>46222</v>
      </c>
      <c r="T22" s="96"/>
      <c r="U22" s="93"/>
      <c r="V22" s="93"/>
      <c r="W22" s="93"/>
      <c r="X22" s="93"/>
      <c r="Y22" s="93"/>
      <c r="Z22" s="94"/>
    </row>
    <row r="23" spans="1:27" s="1" customFormat="1" ht="24" customHeight="1" x14ac:dyDescent="0.15">
      <c r="A23" s="81" t="s">
        <v>4</v>
      </c>
      <c r="B23" s="82"/>
      <c r="C23" s="81" t="s">
        <v>4</v>
      </c>
      <c r="D23" s="82"/>
      <c r="E23" s="81" t="s">
        <v>4</v>
      </c>
      <c r="F23" s="82"/>
      <c r="G23" s="81" t="s">
        <v>4</v>
      </c>
      <c r="H23" s="82"/>
      <c r="I23" s="81" t="s">
        <v>4</v>
      </c>
      <c r="J23" s="82"/>
      <c r="K23" s="81" t="s">
        <v>4</v>
      </c>
      <c r="L23" s="83"/>
      <c r="M23" s="83"/>
      <c r="N23" s="83"/>
      <c r="O23" s="83"/>
      <c r="P23" s="83"/>
      <c r="Q23" s="83"/>
      <c r="R23" s="82"/>
      <c r="S23" s="81" t="s">
        <v>4</v>
      </c>
      <c r="T23" s="83"/>
      <c r="U23" s="83"/>
      <c r="V23" s="83"/>
      <c r="W23" s="83"/>
      <c r="X23" s="83"/>
      <c r="Y23" s="83"/>
      <c r="Z23" s="82"/>
    </row>
    <row r="24" spans="1:27" s="1" customFormat="1" ht="24" customHeight="1" x14ac:dyDescent="0.15">
      <c r="A24" s="81" t="s">
        <v>123</v>
      </c>
      <c r="B24" s="82"/>
      <c r="C24" s="81" t="s">
        <v>123</v>
      </c>
      <c r="D24" s="82"/>
      <c r="E24" s="81" t="s">
        <v>123</v>
      </c>
      <c r="F24" s="82"/>
      <c r="G24" s="81" t="s">
        <v>123</v>
      </c>
      <c r="H24" s="82"/>
      <c r="I24" s="81" t="s">
        <v>123</v>
      </c>
      <c r="J24" s="82"/>
      <c r="K24" s="81" t="s">
        <v>123</v>
      </c>
      <c r="L24" s="83"/>
      <c r="M24" s="83"/>
      <c r="N24" s="83"/>
      <c r="O24" s="83"/>
      <c r="P24" s="83"/>
      <c r="Q24" s="83"/>
      <c r="R24" s="82"/>
      <c r="S24" s="81" t="s">
        <v>123</v>
      </c>
      <c r="T24" s="83"/>
      <c r="U24" s="83"/>
      <c r="V24" s="83"/>
      <c r="W24" s="83"/>
      <c r="X24" s="83"/>
      <c r="Y24" s="83"/>
      <c r="Z24" s="82"/>
    </row>
    <row r="25" spans="1:27" s="1" customFormat="1" ht="24" customHeight="1" x14ac:dyDescent="0.15">
      <c r="A25" s="81"/>
      <c r="B25" s="83"/>
      <c r="C25" s="81"/>
      <c r="D25" s="82"/>
      <c r="E25" s="81"/>
      <c r="F25" s="82"/>
      <c r="G25" s="81"/>
      <c r="H25" s="82"/>
      <c r="I25" s="81"/>
      <c r="J25" s="82"/>
      <c r="K25" s="150" t="s">
        <v>125</v>
      </c>
      <c r="L25" s="151"/>
      <c r="M25" s="151"/>
      <c r="N25" s="151"/>
      <c r="O25" s="151"/>
      <c r="P25" s="151"/>
      <c r="Q25" s="151"/>
      <c r="R25" s="190"/>
      <c r="S25" s="84"/>
      <c r="T25" s="85"/>
      <c r="U25" s="85"/>
      <c r="V25" s="85"/>
      <c r="W25" s="85"/>
      <c r="X25" s="85"/>
      <c r="Y25" s="85"/>
      <c r="Z25" s="86"/>
    </row>
    <row r="26" spans="1:27" s="1" customFormat="1" ht="24" customHeight="1" x14ac:dyDescent="0.15">
      <c r="A26" s="81"/>
      <c r="B26" s="83"/>
      <c r="C26" s="81"/>
      <c r="D26" s="82"/>
      <c r="E26" s="81"/>
      <c r="F26" s="82"/>
      <c r="G26" s="81"/>
      <c r="H26" s="82"/>
      <c r="I26" s="81"/>
      <c r="J26" s="82"/>
      <c r="K26" s="81"/>
      <c r="L26" s="83"/>
      <c r="M26" s="83"/>
      <c r="N26" s="83"/>
      <c r="O26" s="83"/>
      <c r="P26" s="83"/>
      <c r="Q26" s="83"/>
      <c r="R26" s="82"/>
      <c r="S26" s="84"/>
      <c r="T26" s="85"/>
      <c r="U26" s="85"/>
      <c r="V26" s="85"/>
      <c r="W26" s="85"/>
      <c r="X26" s="85"/>
      <c r="Y26" s="85"/>
      <c r="Z26" s="86"/>
    </row>
    <row r="27" spans="1:27" s="2" customFormat="1" ht="24" customHeight="1" x14ac:dyDescent="0.15">
      <c r="A27" s="90"/>
      <c r="B27" s="91"/>
      <c r="C27" s="90"/>
      <c r="D27" s="92"/>
      <c r="E27" s="90"/>
      <c r="F27" s="92"/>
      <c r="G27" s="90"/>
      <c r="H27" s="92"/>
      <c r="I27" s="90"/>
      <c r="J27" s="92"/>
      <c r="K27" s="90"/>
      <c r="L27" s="91"/>
      <c r="M27" s="91"/>
      <c r="N27" s="91"/>
      <c r="O27" s="91"/>
      <c r="P27" s="91"/>
      <c r="Q27" s="91"/>
      <c r="R27" s="92"/>
      <c r="S27" s="135" t="s">
        <v>126</v>
      </c>
      <c r="T27" s="136"/>
      <c r="U27" s="136"/>
      <c r="V27" s="136"/>
      <c r="W27" s="136"/>
      <c r="X27" s="136"/>
      <c r="Y27" s="136"/>
      <c r="Z27" s="137"/>
      <c r="AA27" s="1"/>
    </row>
    <row r="28" spans="1:27" s="1" customFormat="1" ht="24" customHeight="1" x14ac:dyDescent="0.15">
      <c r="A28" s="64">
        <f>S22+1</f>
        <v>46223</v>
      </c>
      <c r="B28" s="33"/>
      <c r="C28" s="64">
        <f>A28+1</f>
        <v>46224</v>
      </c>
      <c r="D28" s="34"/>
      <c r="E28" s="64">
        <f>C28+1</f>
        <v>46225</v>
      </c>
      <c r="F28" s="34"/>
      <c r="G28" s="64">
        <f>E28+1</f>
        <v>46226</v>
      </c>
      <c r="H28" s="34"/>
      <c r="I28" s="64">
        <f>G28+1</f>
        <v>46227</v>
      </c>
      <c r="J28" s="34"/>
      <c r="K28" s="95">
        <f>I28+1</f>
        <v>46228</v>
      </c>
      <c r="L28" s="96"/>
      <c r="M28" s="93"/>
      <c r="N28" s="93"/>
      <c r="O28" s="93"/>
      <c r="P28" s="93"/>
      <c r="Q28" s="93"/>
      <c r="R28" s="94"/>
      <c r="S28" s="95">
        <f>K28+1</f>
        <v>46229</v>
      </c>
      <c r="T28" s="96"/>
      <c r="U28" s="93"/>
      <c r="V28" s="93"/>
      <c r="W28" s="93"/>
      <c r="X28" s="93"/>
      <c r="Y28" s="93"/>
      <c r="Z28" s="94"/>
    </row>
    <row r="29" spans="1:27" s="1" customFormat="1" ht="24" customHeight="1" x14ac:dyDescent="0.15">
      <c r="A29" s="81" t="s">
        <v>4</v>
      </c>
      <c r="B29" s="82"/>
      <c r="C29" s="81" t="s">
        <v>4</v>
      </c>
      <c r="D29" s="82"/>
      <c r="E29" s="81" t="s">
        <v>4</v>
      </c>
      <c r="F29" s="82"/>
      <c r="G29" s="81" t="s">
        <v>4</v>
      </c>
      <c r="H29" s="82"/>
      <c r="I29" s="81" t="s">
        <v>4</v>
      </c>
      <c r="J29" s="82"/>
      <c r="K29" s="81" t="s">
        <v>4</v>
      </c>
      <c r="L29" s="83"/>
      <c r="M29" s="83"/>
      <c r="N29" s="83"/>
      <c r="O29" s="83"/>
      <c r="P29" s="83"/>
      <c r="Q29" s="83"/>
      <c r="R29" s="82"/>
      <c r="S29" s="81" t="s">
        <v>4</v>
      </c>
      <c r="T29" s="83"/>
      <c r="U29" s="83"/>
      <c r="V29" s="83"/>
      <c r="W29" s="83"/>
      <c r="X29" s="83"/>
      <c r="Y29" s="83"/>
      <c r="Z29" s="82"/>
    </row>
    <row r="30" spans="1:27" s="1" customFormat="1" ht="24" customHeight="1" x14ac:dyDescent="0.15">
      <c r="A30" s="81" t="s">
        <v>123</v>
      </c>
      <c r="B30" s="82"/>
      <c r="C30" s="81" t="s">
        <v>123</v>
      </c>
      <c r="D30" s="82"/>
      <c r="E30" s="81" t="s">
        <v>123</v>
      </c>
      <c r="F30" s="82"/>
      <c r="G30" s="81" t="s">
        <v>123</v>
      </c>
      <c r="H30" s="82"/>
      <c r="I30" s="81" t="s">
        <v>123</v>
      </c>
      <c r="J30" s="82"/>
      <c r="K30" s="81" t="s">
        <v>123</v>
      </c>
      <c r="L30" s="83"/>
      <c r="M30" s="83"/>
      <c r="N30" s="83"/>
      <c r="O30" s="83"/>
      <c r="P30" s="83"/>
      <c r="Q30" s="83"/>
      <c r="R30" s="82"/>
      <c r="S30" s="81" t="s">
        <v>123</v>
      </c>
      <c r="T30" s="83"/>
      <c r="U30" s="83"/>
      <c r="V30" s="83"/>
      <c r="W30" s="83"/>
      <c r="X30" s="83"/>
      <c r="Y30" s="83"/>
      <c r="Z30" s="82"/>
    </row>
    <row r="31" spans="1:27" s="1" customFormat="1" ht="24" customHeight="1" x14ac:dyDescent="0.15">
      <c r="A31" s="81"/>
      <c r="B31" s="83"/>
      <c r="C31" s="81"/>
      <c r="D31" s="82"/>
      <c r="E31" s="81"/>
      <c r="F31" s="82"/>
      <c r="G31" s="81"/>
      <c r="H31" s="82"/>
      <c r="I31" s="81"/>
      <c r="J31" s="82"/>
      <c r="K31" s="81"/>
      <c r="L31" s="83"/>
      <c r="M31" s="83"/>
      <c r="N31" s="83"/>
      <c r="O31" s="83"/>
      <c r="P31" s="83"/>
      <c r="Q31" s="83"/>
      <c r="R31" s="82"/>
      <c r="S31" s="84"/>
      <c r="T31" s="85"/>
      <c r="U31" s="85"/>
      <c r="V31" s="85"/>
      <c r="W31" s="85"/>
      <c r="X31" s="85"/>
      <c r="Y31" s="85"/>
      <c r="Z31" s="86"/>
    </row>
    <row r="32" spans="1:27" s="1" customFormat="1" ht="24" customHeight="1" x14ac:dyDescent="0.15">
      <c r="A32" s="81"/>
      <c r="B32" s="83"/>
      <c r="C32" s="81"/>
      <c r="D32" s="82"/>
      <c r="E32" s="81"/>
      <c r="F32" s="82"/>
      <c r="G32" s="81"/>
      <c r="H32" s="82"/>
      <c r="I32" s="81"/>
      <c r="J32" s="82"/>
      <c r="K32" s="81"/>
      <c r="L32" s="83"/>
      <c r="M32" s="83"/>
      <c r="N32" s="83"/>
      <c r="O32" s="83"/>
      <c r="P32" s="83"/>
      <c r="Q32" s="83"/>
      <c r="R32" s="82"/>
      <c r="S32" s="84"/>
      <c r="T32" s="85"/>
      <c r="U32" s="85"/>
      <c r="V32" s="85"/>
      <c r="W32" s="85"/>
      <c r="X32" s="85"/>
      <c r="Y32" s="85"/>
      <c r="Z32" s="86"/>
    </row>
    <row r="33" spans="1:27" s="2" customFormat="1" ht="24" customHeight="1" x14ac:dyDescent="0.15">
      <c r="A33" s="90"/>
      <c r="B33" s="91"/>
      <c r="C33" s="90"/>
      <c r="D33" s="92"/>
      <c r="E33" s="90"/>
      <c r="F33" s="92"/>
      <c r="G33" s="90"/>
      <c r="H33" s="92"/>
      <c r="I33" s="90"/>
      <c r="J33" s="92"/>
      <c r="K33" s="90"/>
      <c r="L33" s="91"/>
      <c r="M33" s="91"/>
      <c r="N33" s="91"/>
      <c r="O33" s="91"/>
      <c r="P33" s="91"/>
      <c r="Q33" s="91"/>
      <c r="R33" s="92"/>
      <c r="S33" s="135" t="s">
        <v>127</v>
      </c>
      <c r="T33" s="136"/>
      <c r="U33" s="136"/>
      <c r="V33" s="136"/>
      <c r="W33" s="136"/>
      <c r="X33" s="136"/>
      <c r="Y33" s="136"/>
      <c r="Z33" s="137"/>
      <c r="AA33" s="1"/>
    </row>
    <row r="34" spans="1:27" s="1" customFormat="1" ht="24" customHeight="1" x14ac:dyDescent="0.15">
      <c r="A34" s="64">
        <f>S28+1</f>
        <v>46230</v>
      </c>
      <c r="B34" s="33"/>
      <c r="C34" s="64">
        <f>A34+1</f>
        <v>46231</v>
      </c>
      <c r="D34" s="34"/>
      <c r="E34" s="64">
        <f>C34+1</f>
        <v>46232</v>
      </c>
      <c r="F34" s="34"/>
      <c r="G34" s="64">
        <f>E34+1</f>
        <v>46233</v>
      </c>
      <c r="H34" s="34"/>
      <c r="I34" s="64">
        <f>G34+1</f>
        <v>46234</v>
      </c>
      <c r="J34" s="34"/>
      <c r="K34" s="95">
        <f>I34+1</f>
        <v>46235</v>
      </c>
      <c r="L34" s="96"/>
      <c r="M34" s="93"/>
      <c r="N34" s="93"/>
      <c r="O34" s="93"/>
      <c r="P34" s="93"/>
      <c r="Q34" s="93"/>
      <c r="R34" s="94"/>
      <c r="S34" s="95">
        <f>K34+1</f>
        <v>46236</v>
      </c>
      <c r="T34" s="96"/>
      <c r="U34" s="93"/>
      <c r="V34" s="93"/>
      <c r="W34" s="93"/>
      <c r="X34" s="93"/>
      <c r="Y34" s="93"/>
      <c r="Z34" s="94"/>
    </row>
    <row r="35" spans="1:27" s="1" customFormat="1" ht="24" customHeight="1" x14ac:dyDescent="0.15">
      <c r="A35" s="81" t="s">
        <v>4</v>
      </c>
      <c r="B35" s="82"/>
      <c r="C35" s="81" t="s">
        <v>4</v>
      </c>
      <c r="D35" s="82"/>
      <c r="E35" s="81" t="s">
        <v>4</v>
      </c>
      <c r="F35" s="82"/>
      <c r="G35" s="81" t="s">
        <v>4</v>
      </c>
      <c r="H35" s="82"/>
      <c r="I35" s="81" t="s">
        <v>4</v>
      </c>
      <c r="J35" s="82"/>
      <c r="K35" s="81" t="s">
        <v>4</v>
      </c>
      <c r="L35" s="83"/>
      <c r="M35" s="83"/>
      <c r="N35" s="83"/>
      <c r="O35" s="83"/>
      <c r="P35" s="83"/>
      <c r="Q35" s="83"/>
      <c r="R35" s="82"/>
      <c r="S35" s="81" t="s">
        <v>4</v>
      </c>
      <c r="T35" s="83"/>
      <c r="U35" s="83"/>
      <c r="V35" s="83"/>
      <c r="W35" s="83"/>
      <c r="X35" s="83"/>
      <c r="Y35" s="83"/>
      <c r="Z35" s="82"/>
    </row>
    <row r="36" spans="1:27" s="1" customFormat="1" ht="24" customHeight="1" x14ac:dyDescent="0.15">
      <c r="A36" s="81" t="s">
        <v>123</v>
      </c>
      <c r="B36" s="82"/>
      <c r="C36" s="81" t="s">
        <v>123</v>
      </c>
      <c r="D36" s="82"/>
      <c r="E36" s="81" t="s">
        <v>123</v>
      </c>
      <c r="F36" s="82"/>
      <c r="G36" s="81" t="s">
        <v>123</v>
      </c>
      <c r="H36" s="82"/>
      <c r="I36" s="81" t="s">
        <v>123</v>
      </c>
      <c r="J36" s="82"/>
      <c r="K36" s="81" t="s">
        <v>123</v>
      </c>
      <c r="L36" s="83"/>
      <c r="M36" s="83"/>
      <c r="N36" s="83"/>
      <c r="O36" s="83"/>
      <c r="P36" s="83"/>
      <c r="Q36" s="83"/>
      <c r="R36" s="82"/>
      <c r="S36" s="81" t="s">
        <v>123</v>
      </c>
      <c r="T36" s="83"/>
      <c r="U36" s="83"/>
      <c r="V36" s="83"/>
      <c r="W36" s="83"/>
      <c r="X36" s="83"/>
      <c r="Y36" s="83"/>
      <c r="Z36" s="82"/>
    </row>
    <row r="37" spans="1:27" s="1" customFormat="1" ht="24" customHeight="1" x14ac:dyDescent="0.15">
      <c r="A37" s="81"/>
      <c r="B37" s="83"/>
      <c r="C37" s="81"/>
      <c r="D37" s="82"/>
      <c r="E37" s="81"/>
      <c r="F37" s="82"/>
      <c r="G37" s="81"/>
      <c r="H37" s="82"/>
      <c r="I37" s="81"/>
      <c r="J37" s="82"/>
      <c r="K37" s="81"/>
      <c r="L37" s="83"/>
      <c r="M37" s="83"/>
      <c r="N37" s="83"/>
      <c r="O37" s="83"/>
      <c r="P37" s="83"/>
      <c r="Q37" s="83"/>
      <c r="R37" s="82"/>
      <c r="S37" s="84"/>
      <c r="T37" s="85"/>
      <c r="U37" s="85"/>
      <c r="V37" s="85"/>
      <c r="W37" s="85"/>
      <c r="X37" s="85"/>
      <c r="Y37" s="85"/>
      <c r="Z37" s="86"/>
    </row>
    <row r="38" spans="1:27" s="1" customFormat="1" ht="24" customHeight="1" x14ac:dyDescent="0.15">
      <c r="A38" s="81"/>
      <c r="B38" s="83"/>
      <c r="C38" s="81"/>
      <c r="D38" s="82"/>
      <c r="E38" s="81"/>
      <c r="F38" s="82"/>
      <c r="G38" s="81"/>
      <c r="H38" s="82"/>
      <c r="I38" s="81"/>
      <c r="J38" s="82"/>
      <c r="K38" s="81"/>
      <c r="L38" s="83"/>
      <c r="M38" s="83"/>
      <c r="N38" s="83"/>
      <c r="O38" s="83"/>
      <c r="P38" s="83"/>
      <c r="Q38" s="83"/>
      <c r="R38" s="82"/>
      <c r="S38" s="84"/>
      <c r="T38" s="85"/>
      <c r="U38" s="85"/>
      <c r="V38" s="85"/>
      <c r="W38" s="85"/>
      <c r="X38" s="85"/>
      <c r="Y38" s="85"/>
      <c r="Z38" s="86"/>
    </row>
    <row r="39" spans="1:27" s="2" customFormat="1" ht="24" customHeight="1" x14ac:dyDescent="0.15">
      <c r="A39" s="90"/>
      <c r="B39" s="91"/>
      <c r="C39" s="90"/>
      <c r="D39" s="92"/>
      <c r="E39" s="90"/>
      <c r="F39" s="92"/>
      <c r="G39" s="90"/>
      <c r="H39" s="92"/>
      <c r="I39" s="90"/>
      <c r="J39" s="92"/>
      <c r="K39" s="90"/>
      <c r="L39" s="91"/>
      <c r="M39" s="91"/>
      <c r="N39" s="91"/>
      <c r="O39" s="91"/>
      <c r="P39" s="91"/>
      <c r="Q39" s="91"/>
      <c r="R39" s="92"/>
      <c r="S39" s="135" t="s">
        <v>5</v>
      </c>
      <c r="T39" s="136"/>
      <c r="U39" s="136"/>
      <c r="V39" s="136"/>
      <c r="W39" s="136"/>
      <c r="X39" s="136"/>
      <c r="Y39" s="136"/>
      <c r="Z39" s="137"/>
      <c r="AA39" s="1"/>
    </row>
    <row r="40" spans="1:27" ht="24" customHeight="1" x14ac:dyDescent="0.15">
      <c r="A40" s="64">
        <f>S34+1</f>
        <v>46237</v>
      </c>
      <c r="B40" s="33"/>
      <c r="C40" s="64">
        <f>A40+1</f>
        <v>46238</v>
      </c>
      <c r="D40" s="34"/>
      <c r="E40" s="38" t="s">
        <v>19</v>
      </c>
      <c r="F40" s="31"/>
      <c r="G40" s="31"/>
      <c r="H40" s="31"/>
      <c r="I40" s="31"/>
      <c r="J40" s="31"/>
      <c r="K40" s="31"/>
      <c r="L40" s="31"/>
      <c r="M40" s="31"/>
      <c r="N40" s="31"/>
      <c r="O40" s="31"/>
      <c r="P40" s="31"/>
      <c r="Q40" s="31"/>
      <c r="R40" s="31"/>
      <c r="S40" s="31"/>
      <c r="T40" s="31"/>
      <c r="U40" s="31"/>
      <c r="V40" s="31"/>
      <c r="W40" s="31"/>
      <c r="X40" s="31"/>
      <c r="Y40" s="31"/>
      <c r="Z40" s="32"/>
    </row>
    <row r="41" spans="1:27" ht="24" customHeight="1" x14ac:dyDescent="0.15">
      <c r="A41" s="81" t="s">
        <v>4</v>
      </c>
      <c r="B41" s="83"/>
      <c r="C41" s="81" t="s">
        <v>128</v>
      </c>
      <c r="D41" s="82"/>
      <c r="E41" s="184"/>
      <c r="F41" s="185"/>
      <c r="G41" s="185"/>
      <c r="H41" s="185"/>
      <c r="I41" s="185"/>
      <c r="J41" s="185"/>
      <c r="K41" s="185"/>
      <c r="L41" s="185"/>
      <c r="M41" s="185"/>
      <c r="N41" s="185"/>
      <c r="O41" s="185"/>
      <c r="P41" s="185"/>
      <c r="Q41" s="185"/>
      <c r="R41" s="185"/>
      <c r="S41" s="185"/>
      <c r="T41" s="185"/>
      <c r="U41" s="185"/>
      <c r="V41" s="185"/>
      <c r="W41" s="185"/>
      <c r="X41" s="185"/>
      <c r="Y41" s="185"/>
      <c r="Z41" s="186"/>
    </row>
    <row r="42" spans="1:27" ht="24" customHeight="1" x14ac:dyDescent="0.15">
      <c r="A42" s="81" t="s">
        <v>123</v>
      </c>
      <c r="B42" s="83"/>
      <c r="C42" s="81" t="s">
        <v>123</v>
      </c>
      <c r="D42" s="82"/>
      <c r="E42" s="184"/>
      <c r="F42" s="185"/>
      <c r="G42" s="185"/>
      <c r="H42" s="185"/>
      <c r="I42" s="185"/>
      <c r="J42" s="185"/>
      <c r="K42" s="185"/>
      <c r="L42" s="185"/>
      <c r="M42" s="185"/>
      <c r="N42" s="185"/>
      <c r="O42" s="185"/>
      <c r="P42" s="185"/>
      <c r="Q42" s="185"/>
      <c r="R42" s="185"/>
      <c r="S42" s="185"/>
      <c r="T42" s="185"/>
      <c r="U42" s="185"/>
      <c r="V42" s="185"/>
      <c r="W42" s="185"/>
      <c r="X42" s="185"/>
      <c r="Y42" s="185"/>
      <c r="Z42" s="186"/>
    </row>
    <row r="43" spans="1:27" ht="24" customHeight="1" x14ac:dyDescent="0.15">
      <c r="A43" s="81"/>
      <c r="B43" s="83"/>
      <c r="C43" s="81"/>
      <c r="D43" s="82"/>
      <c r="E43" s="184"/>
      <c r="F43" s="185"/>
      <c r="G43" s="185"/>
      <c r="H43" s="185"/>
      <c r="I43" s="185"/>
      <c r="J43" s="185"/>
      <c r="K43" s="185"/>
      <c r="L43" s="185"/>
      <c r="M43" s="185"/>
      <c r="N43" s="185"/>
      <c r="O43" s="185"/>
      <c r="P43" s="185"/>
      <c r="Q43" s="185"/>
      <c r="R43" s="185"/>
      <c r="S43" s="185"/>
      <c r="T43" s="185"/>
      <c r="U43" s="185"/>
      <c r="V43" s="185"/>
      <c r="W43" s="185"/>
      <c r="X43" s="185"/>
      <c r="Y43" s="185"/>
      <c r="Z43" s="186"/>
    </row>
    <row r="44" spans="1:27" ht="24" customHeight="1" x14ac:dyDescent="0.15">
      <c r="A44" s="81"/>
      <c r="B44" s="83"/>
      <c r="C44" s="81"/>
      <c r="D44" s="82"/>
      <c r="E44" s="184"/>
      <c r="F44" s="185"/>
      <c r="G44" s="185"/>
      <c r="H44" s="185"/>
      <c r="I44" s="185"/>
      <c r="J44" s="185"/>
      <c r="K44" s="185"/>
      <c r="L44" s="185"/>
      <c r="M44" s="185"/>
      <c r="N44" s="185"/>
      <c r="O44" s="185"/>
      <c r="P44" s="185"/>
      <c r="Q44" s="185"/>
      <c r="R44" s="185"/>
      <c r="S44" s="185"/>
      <c r="T44" s="185"/>
      <c r="U44" s="185"/>
      <c r="V44" s="185"/>
      <c r="W44" s="185"/>
      <c r="X44" s="185"/>
      <c r="Y44" s="185"/>
      <c r="Z44" s="186"/>
    </row>
    <row r="45" spans="1:27" s="1" customFormat="1" ht="24" customHeight="1" x14ac:dyDescent="0.15">
      <c r="A45" s="90"/>
      <c r="B45" s="91"/>
      <c r="C45" s="90"/>
      <c r="D45" s="92"/>
      <c r="E45" s="187"/>
      <c r="F45" s="188"/>
      <c r="G45" s="188"/>
      <c r="H45" s="188"/>
      <c r="I45" s="188"/>
      <c r="J45" s="188"/>
      <c r="K45" s="188"/>
      <c r="L45" s="188"/>
      <c r="M45" s="188"/>
      <c r="N45" s="188"/>
      <c r="O45" s="188"/>
      <c r="P45" s="188"/>
      <c r="Q45" s="188"/>
      <c r="R45" s="188"/>
      <c r="S45" s="188"/>
      <c r="T45" s="188"/>
      <c r="U45" s="188"/>
      <c r="V45" s="188"/>
      <c r="W45" s="188"/>
      <c r="X45" s="188"/>
      <c r="Y45" s="188"/>
      <c r="Z45" s="189"/>
    </row>
    <row r="47" spans="1:27" ht="24" customHeight="1" x14ac:dyDescent="0.15">
      <c r="A47" s="30"/>
    </row>
    <row r="53" spans="8:29" ht="24" customHeight="1" x14ac:dyDescent="0.2">
      <c r="H53" s="29"/>
    </row>
    <row r="55" spans="8:29" ht="24" customHeight="1" x14ac:dyDescent="0.2">
      <c r="AC55" s="28"/>
    </row>
    <row r="68" spans="1:26" ht="24" customHeight="1" x14ac:dyDescent="0.15">
      <c r="A68" s="112"/>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row>
    <row r="69" spans="1:26" ht="24" customHeight="1" x14ac:dyDescent="0.15">
      <c r="A69" s="112"/>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row>
    <row r="70" spans="1:26" ht="24" customHeight="1" x14ac:dyDescent="0.15">
      <c r="A70" s="112"/>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row>
    <row r="71" spans="1:26" ht="24" customHeight="1" x14ac:dyDescent="0.15">
      <c r="A71" s="112"/>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row>
    <row r="72" spans="1:26" ht="24" customHeight="1" x14ac:dyDescent="0.15">
      <c r="A72" s="112"/>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row>
    <row r="73" spans="1:26" ht="24" customHeight="1" x14ac:dyDescent="0.15">
      <c r="A73" s="112"/>
      <c r="B73" s="112"/>
      <c r="C73" s="112"/>
      <c r="D73" s="112"/>
      <c r="E73" s="112"/>
      <c r="F73" s="112"/>
      <c r="G73" s="112"/>
      <c r="H73" s="112"/>
      <c r="I73" s="112"/>
      <c r="J73" s="112"/>
      <c r="K73" s="112"/>
      <c r="L73" s="112"/>
      <c r="M73" s="112"/>
      <c r="N73" s="112"/>
      <c r="O73" s="112"/>
      <c r="P73" s="112"/>
      <c r="Q73" s="112"/>
      <c r="R73" s="112"/>
      <c r="S73" s="112"/>
      <c r="T73" s="112"/>
      <c r="U73" s="112"/>
      <c r="V73" s="112"/>
      <c r="W73" s="112"/>
      <c r="X73" s="112"/>
      <c r="Y73" s="112"/>
      <c r="Z73" s="112"/>
    </row>
    <row r="74" spans="1:26" ht="24" customHeight="1" x14ac:dyDescent="0.15">
      <c r="A74" s="112"/>
      <c r="B74" s="112"/>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row>
    <row r="75" spans="1:26" ht="24" customHeight="1" x14ac:dyDescent="0.15">
      <c r="A75" s="112"/>
      <c r="B75" s="112"/>
      <c r="C75" s="112"/>
      <c r="D75" s="112"/>
      <c r="E75" s="112"/>
      <c r="F75" s="112"/>
      <c r="G75" s="112"/>
      <c r="H75" s="112"/>
      <c r="I75" s="112"/>
      <c r="J75" s="112"/>
      <c r="K75" s="112"/>
      <c r="L75" s="112"/>
      <c r="M75" s="112"/>
      <c r="N75" s="112"/>
      <c r="O75" s="112"/>
      <c r="P75" s="112"/>
      <c r="Q75" s="112"/>
      <c r="R75" s="112"/>
      <c r="S75" s="112"/>
      <c r="T75" s="112"/>
      <c r="U75" s="112"/>
      <c r="V75" s="112"/>
      <c r="W75" s="112"/>
      <c r="X75" s="112"/>
      <c r="Y75" s="112"/>
      <c r="Z75" s="112"/>
    </row>
    <row r="76" spans="1:26" ht="24" customHeight="1" x14ac:dyDescent="0.15">
      <c r="A76" s="112"/>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12"/>
      <c r="Z76" s="112"/>
    </row>
    <row r="77" spans="1:26" ht="24" customHeight="1" x14ac:dyDescent="0.15">
      <c r="A77" s="112"/>
      <c r="B77" s="112"/>
      <c r="C77" s="112"/>
      <c r="D77" s="112"/>
      <c r="E77" s="112"/>
      <c r="F77" s="112"/>
      <c r="G77" s="112"/>
      <c r="H77" s="112"/>
      <c r="I77" s="112"/>
      <c r="J77" s="112"/>
      <c r="K77" s="112"/>
      <c r="L77" s="112"/>
      <c r="M77" s="112"/>
      <c r="N77" s="112"/>
      <c r="O77" s="112"/>
      <c r="P77" s="112"/>
      <c r="Q77" s="112"/>
      <c r="R77" s="112"/>
      <c r="S77" s="112"/>
      <c r="T77" s="112"/>
      <c r="U77" s="112"/>
      <c r="V77" s="112"/>
      <c r="W77" s="112"/>
      <c r="X77" s="112"/>
      <c r="Y77" s="112"/>
      <c r="Z77" s="112"/>
    </row>
    <row r="78" spans="1:26" ht="24" customHeight="1" x14ac:dyDescent="0.15">
      <c r="A78" s="112"/>
      <c r="B78" s="112"/>
      <c r="C78" s="112"/>
      <c r="D78" s="112"/>
      <c r="E78" s="112"/>
      <c r="F78" s="112"/>
      <c r="G78" s="112"/>
      <c r="H78" s="112"/>
      <c r="I78" s="112"/>
      <c r="J78" s="112"/>
      <c r="K78" s="112"/>
      <c r="L78" s="112"/>
      <c r="M78" s="112"/>
      <c r="N78" s="112"/>
      <c r="O78" s="112"/>
      <c r="P78" s="112"/>
      <c r="Q78" s="112"/>
      <c r="R78" s="112"/>
      <c r="S78" s="112"/>
      <c r="T78" s="112"/>
      <c r="U78" s="112"/>
      <c r="V78" s="112"/>
      <c r="W78" s="112"/>
      <c r="X78" s="112"/>
      <c r="Y78" s="112"/>
      <c r="Z78" s="112"/>
    </row>
    <row r="79" spans="1:26" ht="24" customHeight="1" x14ac:dyDescent="0.15">
      <c r="A79" s="112"/>
      <c r="B79" s="112"/>
      <c r="C79" s="112"/>
      <c r="D79" s="112"/>
      <c r="E79" s="112"/>
      <c r="F79" s="112"/>
      <c r="G79" s="112"/>
      <c r="H79" s="112"/>
      <c r="I79" s="112"/>
      <c r="J79" s="112"/>
      <c r="K79" s="112"/>
      <c r="L79" s="112"/>
      <c r="M79" s="112"/>
      <c r="N79" s="112"/>
      <c r="O79" s="112"/>
      <c r="P79" s="112"/>
      <c r="Q79" s="112"/>
      <c r="R79" s="112"/>
      <c r="S79" s="112"/>
      <c r="T79" s="112"/>
      <c r="U79" s="112"/>
      <c r="V79" s="112"/>
      <c r="W79" s="112"/>
      <c r="X79" s="112"/>
      <c r="Y79" s="112"/>
      <c r="Z79" s="112"/>
    </row>
    <row r="80" spans="1:26" ht="24" customHeight="1" x14ac:dyDescent="0.15">
      <c r="A80" s="112"/>
      <c r="B80" s="112"/>
      <c r="C80" s="112"/>
      <c r="D80" s="112"/>
      <c r="E80" s="112"/>
      <c r="F80" s="112"/>
      <c r="G80" s="112"/>
      <c r="H80" s="112"/>
      <c r="I80" s="112"/>
      <c r="J80" s="112"/>
      <c r="K80" s="112"/>
      <c r="L80" s="112"/>
      <c r="M80" s="112"/>
      <c r="N80" s="112"/>
      <c r="O80" s="112"/>
      <c r="P80" s="112"/>
      <c r="Q80" s="112"/>
      <c r="R80" s="112"/>
      <c r="S80" s="112"/>
      <c r="T80" s="112"/>
      <c r="U80" s="112"/>
      <c r="V80" s="112"/>
      <c r="W80" s="112"/>
      <c r="X80" s="112"/>
      <c r="Y80" s="112"/>
      <c r="Z80" s="112"/>
    </row>
    <row r="81" spans="1:26" ht="24" customHeight="1" x14ac:dyDescent="0.15">
      <c r="A81" s="112"/>
      <c r="B81" s="112"/>
      <c r="C81" s="112"/>
      <c r="D81" s="112"/>
      <c r="E81" s="112"/>
      <c r="F81" s="112"/>
      <c r="G81" s="112"/>
      <c r="H81" s="112"/>
      <c r="I81" s="112"/>
      <c r="J81" s="112"/>
      <c r="K81" s="112"/>
      <c r="L81" s="112"/>
      <c r="M81" s="112"/>
      <c r="N81" s="112"/>
      <c r="O81" s="112"/>
      <c r="P81" s="112"/>
      <c r="Q81" s="112"/>
      <c r="R81" s="112"/>
      <c r="S81" s="112"/>
      <c r="T81" s="112"/>
      <c r="U81" s="112"/>
      <c r="V81" s="112"/>
      <c r="W81" s="112"/>
      <c r="X81" s="112"/>
      <c r="Y81" s="112"/>
      <c r="Z81" s="112"/>
    </row>
    <row r="82" spans="1:26" ht="24" customHeight="1" x14ac:dyDescent="0.15">
      <c r="A82" s="112"/>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row>
    <row r="83" spans="1:26" ht="24" customHeight="1" x14ac:dyDescent="0.15">
      <c r="A83" s="112"/>
      <c r="B83" s="112"/>
      <c r="C83" s="112"/>
      <c r="D83" s="112"/>
      <c r="E83" s="112"/>
      <c r="F83" s="112"/>
      <c r="G83" s="112"/>
      <c r="H83" s="112"/>
      <c r="I83" s="112"/>
      <c r="J83" s="112"/>
      <c r="K83" s="112"/>
      <c r="L83" s="112"/>
      <c r="M83" s="112"/>
      <c r="N83" s="112"/>
      <c r="O83" s="112"/>
      <c r="P83" s="112"/>
      <c r="Q83" s="112"/>
      <c r="R83" s="112"/>
      <c r="S83" s="112"/>
      <c r="T83" s="112"/>
      <c r="U83" s="112"/>
      <c r="V83" s="112"/>
      <c r="W83" s="112"/>
      <c r="X83" s="112"/>
      <c r="Y83" s="112"/>
      <c r="Z83" s="112"/>
    </row>
    <row r="84" spans="1:26" ht="24" customHeight="1" x14ac:dyDescent="0.15">
      <c r="A84" s="112"/>
      <c r="B84" s="112"/>
      <c r="C84" s="112"/>
      <c r="D84" s="112"/>
      <c r="E84" s="112"/>
      <c r="F84" s="112"/>
      <c r="G84" s="112"/>
      <c r="H84" s="112"/>
      <c r="I84" s="112"/>
      <c r="J84" s="112"/>
      <c r="K84" s="112"/>
      <c r="L84" s="112"/>
      <c r="M84" s="112"/>
      <c r="N84" s="112"/>
      <c r="O84" s="112"/>
      <c r="P84" s="112"/>
      <c r="Q84" s="112"/>
      <c r="R84" s="112"/>
      <c r="S84" s="112"/>
      <c r="T84" s="112"/>
      <c r="U84" s="112"/>
      <c r="V84" s="112"/>
      <c r="W84" s="112"/>
      <c r="X84" s="112"/>
      <c r="Y84" s="112"/>
      <c r="Z84" s="112"/>
    </row>
  </sheetData>
  <mergeCells count="216">
    <mergeCell ref="A68:Z84"/>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A45:B45"/>
    <mergeCell ref="C45:D45"/>
    <mergeCell ref="S39:Z39"/>
    <mergeCell ref="A41:B41"/>
    <mergeCell ref="C41:D41"/>
    <mergeCell ref="A42:B42"/>
    <mergeCell ref="C42:D42"/>
    <mergeCell ref="A43:B43"/>
    <mergeCell ref="C43:D43"/>
    <mergeCell ref="A39:B39"/>
    <mergeCell ref="C39:D39"/>
    <mergeCell ref="E39:F39"/>
    <mergeCell ref="G39:H39"/>
    <mergeCell ref="I39:J39"/>
    <mergeCell ref="K39:R39"/>
    <mergeCell ref="E41:Z45"/>
  </mergeCells>
  <conditionalFormatting sqref="A10 C10 E10 G10 K10 S10 A16 C16 E16 G16 K16 S16 A22 C22 E22 G22 K22 S22 A28 C28 E28 G28 K28 S28 A34 C34 E34 G34 K34 S34 A40 C40">
    <cfRule type="expression" dxfId="3" priority="3">
      <formula>MONTH(A10)&lt;&gt;MONTH($A$1)</formula>
    </cfRule>
    <cfRule type="expression" dxfId="2" priority="4">
      <formula>OR(WEEKDAY(A10,1)=1,WEEKDAY(A10,1)=7)</formula>
    </cfRule>
  </conditionalFormatting>
  <conditionalFormatting sqref="I10 I16 I22 I28 I34">
    <cfRule type="expression" dxfId="1" priority="1">
      <formula>MONTH(I10)&lt;&gt;MONTH($A$1)</formula>
    </cfRule>
    <cfRule type="expression" dxfId="0" priority="2">
      <formula>OR(WEEKDAY(I10,1)=1,WEEKDAY(I10,1)=7)</formula>
    </cfRule>
  </conditionalFormatting>
  <hyperlinks>
    <hyperlink ref="A8" r:id="rId1" display="www.obstwaspan.nl/ittwaspan@roobol.frl/Skoalstrjitte 4/9287LV Twijzelerheide/0511-443128" xr:uid="{F3C1C4C3-C579-2C42-BB1E-88CCA70D8CF9}"/>
  </hyperlinks>
  <printOptions horizontalCentered="1" verticalCentered="1"/>
  <pageMargins left="0.25" right="0.25" top="0.25" bottom="0.25" header="0.25" footer="0.25"/>
  <pageSetup paperSize="9" scale="51" orientation="landscape" r:id="rId2"/>
  <rowBreaks count="2" manualBreakCount="2">
    <brk id="36" max="25" man="1"/>
    <brk id="47" max="16383" man="1"/>
  </rowBreaks>
  <colBreaks count="1" manualBreakCount="1">
    <brk id="3" max="1048575" man="1"/>
  </colBreaks>
  <drawing r:id="rId3"/>
  <legacyDrawingHF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DA308-71AF-524A-AF5F-4F44C3A114C7}">
  <sheetPr>
    <tabColor theme="4" tint="0.79998168889431442"/>
    <pageSetUpPr fitToPage="1"/>
  </sheetPr>
  <dimension ref="A1"/>
  <sheetViews>
    <sheetView topLeftCell="B1" workbookViewId="0">
      <selection activeCell="J58" sqref="J58"/>
    </sheetView>
  </sheetViews>
  <sheetFormatPr baseColWidth="10" defaultColWidth="11.5" defaultRowHeight="13" x14ac:dyDescent="0.15"/>
  <sheetData/>
  <printOptions horizontalCentered="1" verticalCentered="1"/>
  <pageMargins left="0.25" right="0.25" top="0.25" bottom="0.25" header="0.25" footer="0.25"/>
  <pageSetup paperSize="9" scale="52" orientation="landscape" horizontalDpi="0" verticalDpi="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56FED-CE5D-1E43-8F0F-5C116C345C3C}">
  <dimension ref="A1"/>
  <sheetViews>
    <sheetView workbookViewId="0"/>
  </sheetViews>
  <sheetFormatPr baseColWidth="10" defaultColWidth="11.5" defaultRowHeight="13" x14ac:dyDescent="0.15"/>
  <sheetData/>
  <pageMargins left="0.7" right="0.7" top="0.75" bottom="0.75" header="0.3" footer="0.3"/>
  <pageSetup paperSize="9" orientation="portrait" horizontalDpi="0" verticalDpi="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79998168889431442"/>
    <pageSetUpPr fitToPage="1"/>
  </sheetPr>
  <dimension ref="A1:C15"/>
  <sheetViews>
    <sheetView showGridLines="0" zoomScaleNormal="100" workbookViewId="0">
      <selection activeCell="A13" sqref="A13"/>
    </sheetView>
  </sheetViews>
  <sheetFormatPr baseColWidth="10" defaultColWidth="9.1640625" defaultRowHeight="14" x14ac:dyDescent="0.2"/>
  <cols>
    <col min="1" max="1" width="87.1640625" style="9" customWidth="1"/>
    <col min="2" max="16384" width="9.1640625" style="10"/>
  </cols>
  <sheetData>
    <row r="1" spans="1:3" ht="46.5" customHeight="1" x14ac:dyDescent="0.2">
      <c r="C1" s="11"/>
    </row>
    <row r="2" spans="1:3" s="14" customFormat="1" ht="16" x14ac:dyDescent="0.15">
      <c r="A2" s="12" t="s">
        <v>2</v>
      </c>
      <c r="B2" s="12"/>
      <c r="C2" s="13"/>
    </row>
    <row r="3" spans="1:3" s="13" customFormat="1" ht="13.5" customHeight="1" x14ac:dyDescent="0.15">
      <c r="A3" s="15" t="s">
        <v>3</v>
      </c>
      <c r="B3" s="15"/>
    </row>
    <row r="5" spans="1:3" s="17" customFormat="1" ht="26" x14ac:dyDescent="0.3">
      <c r="A5" s="16" t="s">
        <v>129</v>
      </c>
    </row>
    <row r="6" spans="1:3" ht="80" x14ac:dyDescent="0.2">
      <c r="A6" s="18" t="s">
        <v>130</v>
      </c>
    </row>
    <row r="7" spans="1:3" ht="15" x14ac:dyDescent="0.2">
      <c r="A7" s="19"/>
    </row>
    <row r="8" spans="1:3" s="17" customFormat="1" ht="26" x14ac:dyDescent="0.3">
      <c r="A8" s="16" t="s">
        <v>131</v>
      </c>
    </row>
    <row r="9" spans="1:3" ht="16" x14ac:dyDescent="0.2">
      <c r="A9" s="18" t="s">
        <v>132</v>
      </c>
    </row>
    <row r="10" spans="1:3" ht="15" x14ac:dyDescent="0.2">
      <c r="A10" s="20" t="s">
        <v>131</v>
      </c>
    </row>
    <row r="11" spans="1:3" ht="15" x14ac:dyDescent="0.2">
      <c r="A11" s="19"/>
    </row>
    <row r="12" spans="1:3" s="17" customFormat="1" ht="26" x14ac:dyDescent="0.3">
      <c r="A12" s="16" t="s">
        <v>133</v>
      </c>
    </row>
    <row r="13" spans="1:3" ht="64" x14ac:dyDescent="0.2">
      <c r="A13" s="18" t="s">
        <v>134</v>
      </c>
    </row>
    <row r="14" spans="1:3" ht="15" x14ac:dyDescent="0.2">
      <c r="A14" s="19"/>
    </row>
    <row r="15" spans="1:3" ht="80" x14ac:dyDescent="0.2">
      <c r="A15" s="18" t="s">
        <v>135</v>
      </c>
    </row>
  </sheetData>
  <hyperlinks>
    <hyperlink ref="A10" r:id="rId1" xr:uid="{00000000-0004-0000-0C00-000000000000}"/>
    <hyperlink ref="A2" r:id="rId2" xr:uid="{00000000-0004-0000-0C00-000001000000}"/>
    <hyperlink ref="A3" r:id="rId3" xr:uid="{00000000-0004-0000-0C00-000002000000}"/>
  </hyperlinks>
  <printOptions horizontalCentered="1"/>
  <pageMargins left="0.5" right="0.5" top="0.25" bottom="0.25" header="0.25" footer="0.25"/>
  <pageSetup paperSize="9" scale="9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F643F-CA7D-6D48-B58D-7AC01EE6C6E2}">
  <sheetPr>
    <pageSetUpPr fitToPage="1"/>
  </sheetPr>
  <dimension ref="A1"/>
  <sheetViews>
    <sheetView topLeftCell="A78" workbookViewId="0">
      <selection activeCell="M64" sqref="M64"/>
    </sheetView>
  </sheetViews>
  <sheetFormatPr baseColWidth="10" defaultColWidth="11.5" defaultRowHeight="13" x14ac:dyDescent="0.15"/>
  <sheetData/>
  <printOptions horizontalCentered="1" verticalCentered="1"/>
  <pageMargins left="0.25" right="0.25" top="0.25" bottom="0.25" header="0.25" footer="0.25"/>
  <pageSetup paperSize="9" scale="71"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79998168889431442"/>
    <pageSetUpPr fitToPage="1"/>
  </sheetPr>
  <dimension ref="A1:AF84"/>
  <sheetViews>
    <sheetView showGridLines="0" view="pageBreakPreview" topLeftCell="A19" zoomScale="92" zoomScaleNormal="110" zoomScaleSheetLayoutView="92" workbookViewId="0">
      <selection activeCell="E41" sqref="E41:Z45"/>
    </sheetView>
  </sheetViews>
  <sheetFormatPr baseColWidth="10" defaultColWidth="9.1640625" defaultRowHeight="24" customHeight="1" x14ac:dyDescent="0.15"/>
  <cols>
    <col min="1" max="1" width="4.83203125" customWidth="1"/>
    <col min="2" max="2" width="28.6640625" customWidth="1"/>
    <col min="3" max="3" width="4.83203125" customWidth="1"/>
    <col min="4" max="4" width="28.6640625" customWidth="1"/>
    <col min="5" max="5" width="4.83203125" customWidth="1"/>
    <col min="6" max="6" width="28.6640625" customWidth="1"/>
    <col min="7" max="7" width="4.83203125" customWidth="1"/>
    <col min="8" max="8" width="28.6640625" customWidth="1"/>
    <col min="9" max="9" width="4.83203125" customWidth="1"/>
    <col min="10" max="10" width="28.6640625" customWidth="1"/>
    <col min="11" max="26" width="4.33203125" customWidth="1"/>
    <col min="27" max="27" width="7.5" customWidth="1"/>
    <col min="28" max="28" width="6.5" customWidth="1"/>
    <col min="29" max="29" width="23.1640625" customWidth="1"/>
    <col min="30" max="30" width="10.33203125" customWidth="1"/>
  </cols>
  <sheetData>
    <row r="1" spans="1:32" s="26" customFormat="1" ht="24" customHeight="1" x14ac:dyDescent="0.2">
      <c r="A1" s="99">
        <f>DATE(AD18,AD20,1)</f>
        <v>45870</v>
      </c>
      <c r="B1" s="99"/>
      <c r="C1" s="99"/>
      <c r="D1" s="99"/>
      <c r="E1" s="99"/>
      <c r="F1" s="99"/>
      <c r="G1" s="99"/>
      <c r="H1" s="99"/>
      <c r="I1" s="25"/>
      <c r="J1" s="25"/>
      <c r="K1" s="102"/>
      <c r="L1" s="102"/>
      <c r="M1" s="102"/>
      <c r="N1" s="102"/>
      <c r="O1" s="102"/>
      <c r="P1" s="102"/>
      <c r="Q1" s="102"/>
      <c r="R1" s="53"/>
      <c r="S1" s="102"/>
      <c r="T1" s="102"/>
      <c r="U1" s="102"/>
      <c r="V1" s="102"/>
      <c r="W1" s="102"/>
      <c r="X1" s="102"/>
      <c r="Y1" s="102"/>
    </row>
    <row r="2" spans="1:32" s="26" customFormat="1" ht="24" customHeight="1" x14ac:dyDescent="0.25">
      <c r="A2" s="99"/>
      <c r="B2" s="99"/>
      <c r="C2" s="99"/>
      <c r="D2" s="99"/>
      <c r="E2" s="99"/>
      <c r="F2" s="99"/>
      <c r="G2" s="99"/>
      <c r="H2" s="99"/>
      <c r="I2" s="25"/>
      <c r="J2" s="25"/>
      <c r="K2" s="54"/>
      <c r="L2" s="54"/>
      <c r="M2" s="54"/>
      <c r="N2" s="54"/>
      <c r="O2" s="54"/>
      <c r="P2" s="54"/>
      <c r="Q2" s="54"/>
      <c r="R2" s="53"/>
      <c r="S2" s="54"/>
      <c r="T2" s="54"/>
      <c r="U2" s="54"/>
      <c r="V2" s="54"/>
      <c r="W2" s="54"/>
      <c r="X2" s="54"/>
      <c r="Y2" s="54"/>
    </row>
    <row r="3" spans="1:32" s="27" customFormat="1" ht="24" customHeight="1" x14ac:dyDescent="0.2">
      <c r="A3" s="99"/>
      <c r="B3" s="99"/>
      <c r="C3" s="99"/>
      <c r="D3" s="99"/>
      <c r="E3" s="99"/>
      <c r="F3" s="99"/>
      <c r="G3" s="99"/>
      <c r="H3" s="99"/>
      <c r="I3" s="25"/>
      <c r="J3" s="25"/>
      <c r="K3" s="55"/>
      <c r="L3" s="55"/>
      <c r="M3" s="55"/>
      <c r="N3" s="55"/>
      <c r="O3" s="55"/>
      <c r="P3" s="55"/>
      <c r="Q3" s="55"/>
      <c r="R3" s="53"/>
      <c r="S3" s="55"/>
      <c r="T3" s="55"/>
      <c r="U3" s="55"/>
      <c r="V3" s="55"/>
      <c r="W3" s="55"/>
      <c r="X3" s="55"/>
      <c r="Y3" s="55"/>
      <c r="AB3" s="26"/>
      <c r="AC3" s="26"/>
      <c r="AD3" s="26"/>
      <c r="AE3" s="26"/>
    </row>
    <row r="4" spans="1:32" s="27" customFormat="1" ht="24" customHeight="1" x14ac:dyDescent="0.2">
      <c r="A4" s="99"/>
      <c r="B4" s="99"/>
      <c r="C4" s="99"/>
      <c r="D4" s="99"/>
      <c r="E4" s="99"/>
      <c r="F4" s="99"/>
      <c r="G4" s="99"/>
      <c r="H4" s="99"/>
      <c r="I4" s="25"/>
      <c r="J4" s="25"/>
      <c r="K4" s="55"/>
      <c r="L4" s="55"/>
      <c r="M4" s="55"/>
      <c r="N4" s="55"/>
      <c r="O4" s="55"/>
      <c r="P4" s="55"/>
      <c r="Q4" s="55"/>
      <c r="R4" s="53"/>
      <c r="S4" s="55"/>
      <c r="T4" s="55"/>
      <c r="U4" s="55"/>
      <c r="V4" s="55"/>
      <c r="W4" s="55"/>
      <c r="X4" s="55"/>
      <c r="Y4" s="55"/>
      <c r="AB4" s="26"/>
      <c r="AC4" s="26"/>
      <c r="AD4" s="26"/>
      <c r="AE4" s="26"/>
    </row>
    <row r="5" spans="1:32" s="27" customFormat="1" ht="24" customHeight="1" x14ac:dyDescent="0.2">
      <c r="A5" s="99"/>
      <c r="B5" s="99"/>
      <c r="C5" s="99"/>
      <c r="D5" s="99"/>
      <c r="E5" s="99"/>
      <c r="F5" s="99"/>
      <c r="G5" s="99"/>
      <c r="H5" s="99"/>
      <c r="I5" s="25"/>
      <c r="J5" s="25"/>
      <c r="K5" s="55"/>
      <c r="L5" s="55"/>
      <c r="M5" s="55"/>
      <c r="N5" s="55"/>
      <c r="O5" s="55"/>
      <c r="P5" s="55"/>
      <c r="Q5" s="55"/>
      <c r="R5" s="53"/>
      <c r="S5" s="55"/>
      <c r="T5" s="55"/>
      <c r="U5" s="55"/>
      <c r="V5" s="55"/>
      <c r="W5" s="55"/>
      <c r="X5" s="55"/>
      <c r="Y5" s="55"/>
      <c r="AB5" s="26"/>
      <c r="AC5" s="26"/>
      <c r="AD5" s="26"/>
      <c r="AE5" s="26"/>
    </row>
    <row r="6" spans="1:32" s="27" customFormat="1" ht="24" customHeight="1" x14ac:dyDescent="0.2">
      <c r="A6" s="99"/>
      <c r="B6" s="99"/>
      <c r="C6" s="99"/>
      <c r="D6" s="99"/>
      <c r="E6" s="99"/>
      <c r="F6" s="99"/>
      <c r="G6" s="99"/>
      <c r="H6" s="99"/>
      <c r="I6" s="25"/>
      <c r="J6" s="25"/>
      <c r="K6" s="55"/>
      <c r="L6" s="55"/>
      <c r="M6" s="55"/>
      <c r="N6" s="55"/>
      <c r="O6" s="55"/>
      <c r="P6" s="55"/>
      <c r="Q6" s="55"/>
      <c r="R6" s="53"/>
      <c r="S6" s="55"/>
      <c r="T6" s="55"/>
      <c r="U6" s="55"/>
      <c r="V6" s="55"/>
      <c r="W6" s="55"/>
      <c r="X6" s="55"/>
      <c r="Y6" s="55"/>
      <c r="AB6" s="26"/>
      <c r="AC6" s="26"/>
      <c r="AD6" s="26"/>
      <c r="AE6" s="26"/>
    </row>
    <row r="7" spans="1:32" s="27" customFormat="1" ht="24" customHeight="1" x14ac:dyDescent="0.2">
      <c r="A7" s="99"/>
      <c r="B7" s="99"/>
      <c r="C7" s="99"/>
      <c r="D7" s="99"/>
      <c r="E7" s="99"/>
      <c r="F7" s="99"/>
      <c r="G7" s="99"/>
      <c r="H7" s="99"/>
      <c r="I7" s="25"/>
      <c r="J7" s="25"/>
      <c r="K7" s="55"/>
      <c r="L7" s="55"/>
      <c r="M7" s="55"/>
      <c r="N7" s="55"/>
      <c r="O7" s="55"/>
      <c r="P7" s="55"/>
      <c r="Q7" s="55"/>
      <c r="R7" s="53"/>
      <c r="S7" s="55"/>
      <c r="T7" s="55"/>
      <c r="U7" s="55"/>
      <c r="V7" s="55"/>
      <c r="W7" s="55"/>
      <c r="X7" s="55"/>
      <c r="Y7" s="55"/>
      <c r="AB7" s="26"/>
      <c r="AC7" s="26"/>
      <c r="AD7" s="26"/>
      <c r="AE7" s="26"/>
    </row>
    <row r="8" spans="1:32" s="3" customFormat="1" ht="24" customHeight="1" x14ac:dyDescent="0.2">
      <c r="A8" s="60" t="s">
        <v>1</v>
      </c>
      <c r="B8" s="23"/>
      <c r="C8" s="23"/>
      <c r="D8" s="23"/>
      <c r="E8" s="23"/>
      <c r="F8" s="23"/>
      <c r="G8" s="23"/>
      <c r="H8" s="23"/>
      <c r="I8" s="24"/>
      <c r="J8" s="24"/>
      <c r="K8" s="55"/>
      <c r="L8" s="55"/>
      <c r="M8" s="55"/>
      <c r="N8" s="55"/>
      <c r="O8" s="55"/>
      <c r="P8" s="55"/>
      <c r="Q8" s="55"/>
      <c r="R8" s="53"/>
      <c r="S8" s="55"/>
      <c r="T8" s="55"/>
      <c r="U8" s="55"/>
      <c r="V8" s="55"/>
      <c r="W8" s="55"/>
      <c r="X8" s="55"/>
      <c r="Y8" s="55"/>
      <c r="Z8" s="4"/>
    </row>
    <row r="9" spans="1:32" s="1" customFormat="1" ht="24" customHeight="1" x14ac:dyDescent="0.2">
      <c r="A9" s="100">
        <f>A10</f>
        <v>45866</v>
      </c>
      <c r="B9" s="101"/>
      <c r="C9" s="101">
        <f>C10</f>
        <v>45867</v>
      </c>
      <c r="D9" s="101"/>
      <c r="E9" s="101">
        <f>E10</f>
        <v>45868</v>
      </c>
      <c r="F9" s="101"/>
      <c r="G9" s="101">
        <f>G10</f>
        <v>45869</v>
      </c>
      <c r="H9" s="101"/>
      <c r="I9" s="101">
        <f>I10</f>
        <v>45870</v>
      </c>
      <c r="J9" s="101"/>
      <c r="K9" s="101">
        <f>K10</f>
        <v>45871</v>
      </c>
      <c r="L9" s="101"/>
      <c r="M9" s="101"/>
      <c r="N9" s="101"/>
      <c r="O9" s="101"/>
      <c r="P9" s="101"/>
      <c r="Q9" s="101"/>
      <c r="R9" s="101"/>
      <c r="S9" s="101">
        <f>S10</f>
        <v>45872</v>
      </c>
      <c r="T9" s="101"/>
      <c r="U9" s="101"/>
      <c r="V9" s="101"/>
      <c r="W9" s="101"/>
      <c r="X9" s="101"/>
      <c r="Y9" s="101"/>
      <c r="Z9" s="103"/>
      <c r="AB9" s="21" t="s">
        <v>2</v>
      </c>
      <c r="AC9" s="21"/>
      <c r="AD9" s="21"/>
      <c r="AE9" s="21"/>
      <c r="AF9" s="21"/>
    </row>
    <row r="10" spans="1:32" s="1" customFormat="1" ht="24" customHeight="1" x14ac:dyDescent="0.2">
      <c r="A10" s="63">
        <f>$A$1-(WEEKDAY($A$1,1)-(start_day-1))-IF((WEEKDAY($A$1,1)-(start_day-1))&lt;=0,7,0)+1</f>
        <v>45866</v>
      </c>
      <c r="B10" s="48"/>
      <c r="C10" s="63">
        <f>A10+1</f>
        <v>45867</v>
      </c>
      <c r="D10" s="49"/>
      <c r="E10" s="63">
        <f>C10+1</f>
        <v>45868</v>
      </c>
      <c r="F10" s="47"/>
      <c r="G10" s="64">
        <f>E10+1</f>
        <v>45869</v>
      </c>
      <c r="H10" s="34"/>
      <c r="I10" s="64">
        <f>G10+1</f>
        <v>45870</v>
      </c>
      <c r="J10" s="34"/>
      <c r="K10" s="95">
        <f>I10+1</f>
        <v>45871</v>
      </c>
      <c r="L10" s="96"/>
      <c r="M10" s="93"/>
      <c r="N10" s="93"/>
      <c r="O10" s="93"/>
      <c r="P10" s="93"/>
      <c r="Q10" s="93"/>
      <c r="R10" s="94"/>
      <c r="S10" s="95">
        <f>K10+1</f>
        <v>45872</v>
      </c>
      <c r="T10" s="96"/>
      <c r="U10" s="93"/>
      <c r="V10" s="93"/>
      <c r="W10" s="93"/>
      <c r="X10" s="93"/>
      <c r="Y10" s="93"/>
      <c r="Z10" s="94"/>
      <c r="AB10" s="22" t="s">
        <v>3</v>
      </c>
      <c r="AC10" s="22"/>
      <c r="AD10" s="22"/>
      <c r="AE10" s="22"/>
      <c r="AF10" s="22"/>
    </row>
    <row r="11" spans="1:32" s="1" customFormat="1" ht="24" customHeight="1" x14ac:dyDescent="0.15">
      <c r="A11" s="81" t="s">
        <v>4</v>
      </c>
      <c r="B11" s="83"/>
      <c r="C11" s="81" t="s">
        <v>4</v>
      </c>
      <c r="D11" s="83"/>
      <c r="E11" s="81" t="s">
        <v>4</v>
      </c>
      <c r="F11" s="83"/>
      <c r="G11" s="81" t="s">
        <v>4</v>
      </c>
      <c r="H11" s="83"/>
      <c r="I11" s="81" t="s">
        <v>4</v>
      </c>
      <c r="J11" s="83"/>
      <c r="K11" s="81" t="s">
        <v>4</v>
      </c>
      <c r="L11" s="83"/>
      <c r="M11" s="83"/>
      <c r="N11" s="83"/>
      <c r="O11" s="83"/>
      <c r="P11" s="83"/>
      <c r="Q11" s="83"/>
      <c r="R11" s="82"/>
      <c r="S11" s="81" t="s">
        <v>4</v>
      </c>
      <c r="T11" s="83"/>
      <c r="U11" s="83"/>
      <c r="V11" s="83"/>
      <c r="W11" s="83"/>
      <c r="X11" s="83"/>
      <c r="Y11" s="83"/>
      <c r="Z11" s="82"/>
    </row>
    <row r="12" spans="1:32" s="1" customFormat="1" ht="24" customHeight="1" x14ac:dyDescent="0.15">
      <c r="A12" s="81"/>
      <c r="B12" s="83"/>
      <c r="C12" s="81"/>
      <c r="D12" s="82"/>
      <c r="E12" s="81"/>
      <c r="F12" s="82"/>
      <c r="G12" s="81"/>
      <c r="H12" s="82"/>
      <c r="I12" s="81"/>
      <c r="J12" s="82"/>
      <c r="K12" s="81"/>
      <c r="L12" s="83"/>
      <c r="M12" s="83"/>
      <c r="N12" s="83"/>
      <c r="O12" s="83"/>
      <c r="P12" s="83"/>
      <c r="Q12" s="83"/>
      <c r="R12" s="82"/>
      <c r="S12" s="84"/>
      <c r="T12" s="85"/>
      <c r="U12" s="85"/>
      <c r="V12" s="85"/>
      <c r="W12" s="85"/>
      <c r="X12" s="85"/>
      <c r="Y12" s="85"/>
      <c r="Z12" s="86"/>
    </row>
    <row r="13" spans="1:32" s="1" customFormat="1" ht="24" customHeight="1" x14ac:dyDescent="0.15">
      <c r="A13" s="81"/>
      <c r="B13" s="83"/>
      <c r="C13" s="81"/>
      <c r="D13" s="82"/>
      <c r="E13" s="81"/>
      <c r="F13" s="82"/>
      <c r="G13" s="81"/>
      <c r="H13" s="82"/>
      <c r="I13" s="81"/>
      <c r="J13" s="82"/>
      <c r="K13" s="81"/>
      <c r="L13" s="83"/>
      <c r="M13" s="83"/>
      <c r="N13" s="83"/>
      <c r="O13" s="83"/>
      <c r="P13" s="83"/>
      <c r="Q13" s="83"/>
      <c r="R13" s="82"/>
      <c r="S13" s="84"/>
      <c r="T13" s="85"/>
      <c r="U13" s="85"/>
      <c r="V13" s="85"/>
      <c r="W13" s="85"/>
      <c r="X13" s="85"/>
      <c r="Y13" s="85"/>
      <c r="Z13" s="86"/>
    </row>
    <row r="14" spans="1:32" s="1" customFormat="1" ht="24" customHeight="1" x14ac:dyDescent="0.15">
      <c r="A14" s="81"/>
      <c r="B14" s="83"/>
      <c r="C14" s="81"/>
      <c r="D14" s="82"/>
      <c r="E14" s="81"/>
      <c r="F14" s="82"/>
      <c r="G14" s="81"/>
      <c r="H14" s="82"/>
      <c r="I14" s="81"/>
      <c r="J14" s="82"/>
      <c r="K14" s="81"/>
      <c r="L14" s="83"/>
      <c r="M14" s="83"/>
      <c r="N14" s="83"/>
      <c r="O14" s="83"/>
      <c r="P14" s="83"/>
      <c r="Q14" s="83"/>
      <c r="R14" s="82"/>
      <c r="S14" s="84"/>
      <c r="T14" s="85"/>
      <c r="U14" s="85"/>
      <c r="V14" s="85"/>
      <c r="W14" s="85"/>
      <c r="X14" s="85"/>
      <c r="Y14" s="85"/>
      <c r="Z14" s="86"/>
    </row>
    <row r="15" spans="1:32" s="2" customFormat="1" ht="24" customHeight="1" x14ac:dyDescent="0.15">
      <c r="A15" s="90"/>
      <c r="B15" s="91"/>
      <c r="C15" s="90"/>
      <c r="D15" s="92"/>
      <c r="E15" s="90"/>
      <c r="F15" s="92"/>
      <c r="G15" s="90"/>
      <c r="H15" s="92"/>
      <c r="I15" s="90"/>
      <c r="J15" s="92"/>
      <c r="K15" s="90"/>
      <c r="L15" s="91"/>
      <c r="M15" s="91"/>
      <c r="N15" s="91"/>
      <c r="O15" s="91"/>
      <c r="P15" s="91"/>
      <c r="Q15" s="91"/>
      <c r="R15" s="92"/>
      <c r="S15" s="87" t="s">
        <v>5</v>
      </c>
      <c r="T15" s="88"/>
      <c r="U15" s="88"/>
      <c r="V15" s="88"/>
      <c r="W15" s="88"/>
      <c r="X15" s="88"/>
      <c r="Y15" s="88"/>
      <c r="Z15" s="89"/>
      <c r="AA15" s="1"/>
    </row>
    <row r="16" spans="1:32" s="1" customFormat="1" ht="24" customHeight="1" x14ac:dyDescent="0.2">
      <c r="A16" s="64">
        <f>S10+1</f>
        <v>45873</v>
      </c>
      <c r="B16" s="33"/>
      <c r="C16" s="64">
        <f>A16+1</f>
        <v>45874</v>
      </c>
      <c r="D16" s="34"/>
      <c r="E16" s="64">
        <f>C16+1</f>
        <v>45875</v>
      </c>
      <c r="F16" s="34"/>
      <c r="G16" s="64">
        <f>E16+1</f>
        <v>45876</v>
      </c>
      <c r="H16" s="34"/>
      <c r="I16" s="64">
        <f>G16+1</f>
        <v>45877</v>
      </c>
      <c r="J16" s="34"/>
      <c r="K16" s="95">
        <f>I16+1</f>
        <v>45878</v>
      </c>
      <c r="L16" s="96"/>
      <c r="M16" s="93"/>
      <c r="N16" s="93"/>
      <c r="O16" s="93"/>
      <c r="P16" s="93"/>
      <c r="Q16" s="93"/>
      <c r="R16" s="94"/>
      <c r="S16" s="95">
        <f>K16+1</f>
        <v>45879</v>
      </c>
      <c r="T16" s="96"/>
      <c r="U16" s="93"/>
      <c r="V16" s="93"/>
      <c r="W16" s="93"/>
      <c r="X16" s="93"/>
      <c r="Y16" s="93"/>
      <c r="Z16" s="94"/>
      <c r="AB16" s="5" t="s">
        <v>6</v>
      </c>
      <c r="AC16" s="28"/>
      <c r="AD16" s="28"/>
    </row>
    <row r="17" spans="1:31" s="1" customFormat="1" ht="24" customHeight="1" x14ac:dyDescent="0.2">
      <c r="A17" s="81" t="s">
        <v>4</v>
      </c>
      <c r="B17" s="83"/>
      <c r="C17" s="81" t="s">
        <v>4</v>
      </c>
      <c r="D17" s="83"/>
      <c r="E17" s="81" t="s">
        <v>4</v>
      </c>
      <c r="F17" s="83"/>
      <c r="G17" s="81" t="s">
        <v>4</v>
      </c>
      <c r="H17" s="83"/>
      <c r="I17" s="81" t="s">
        <v>4</v>
      </c>
      <c r="J17" s="83"/>
      <c r="K17" s="81" t="s">
        <v>4</v>
      </c>
      <c r="L17" s="83"/>
      <c r="M17" s="83"/>
      <c r="N17" s="83"/>
      <c r="O17" s="83"/>
      <c r="P17" s="83"/>
      <c r="Q17" s="83"/>
      <c r="R17" s="82"/>
      <c r="S17" s="81" t="s">
        <v>4</v>
      </c>
      <c r="T17" s="83"/>
      <c r="U17" s="83"/>
      <c r="V17" s="83"/>
      <c r="W17" s="83"/>
      <c r="X17" s="83"/>
      <c r="Y17" s="83"/>
      <c r="Z17" s="82"/>
      <c r="AB17" s="28"/>
    </row>
    <row r="18" spans="1:31" s="1" customFormat="1" ht="24" customHeight="1" x14ac:dyDescent="0.2">
      <c r="A18" s="81"/>
      <c r="B18" s="83"/>
      <c r="C18" s="81"/>
      <c r="D18" s="82"/>
      <c r="E18" s="81"/>
      <c r="F18" s="82"/>
      <c r="G18" s="81"/>
      <c r="H18" s="82"/>
      <c r="I18" s="81"/>
      <c r="J18" s="82"/>
      <c r="K18" s="81"/>
      <c r="L18" s="83"/>
      <c r="M18" s="83"/>
      <c r="N18" s="83"/>
      <c r="O18" s="83"/>
      <c r="P18" s="83"/>
      <c r="Q18" s="83"/>
      <c r="R18" s="82"/>
      <c r="S18" s="84"/>
      <c r="T18" s="85"/>
      <c r="U18" s="85"/>
      <c r="V18" s="85"/>
      <c r="W18" s="85"/>
      <c r="X18" s="85"/>
      <c r="Y18" s="85"/>
      <c r="Z18" s="86"/>
      <c r="AB18" s="28"/>
      <c r="AC18" s="6" t="s">
        <v>7</v>
      </c>
      <c r="AD18" s="7">
        <v>2025</v>
      </c>
    </row>
    <row r="19" spans="1:31" s="1" customFormat="1" ht="24" customHeight="1" x14ac:dyDescent="0.2">
      <c r="A19" s="81"/>
      <c r="B19" s="83"/>
      <c r="C19" s="81"/>
      <c r="D19" s="82"/>
      <c r="E19" s="81"/>
      <c r="F19" s="82"/>
      <c r="G19" s="81"/>
      <c r="H19" s="82"/>
      <c r="I19" s="81"/>
      <c r="J19" s="82"/>
      <c r="K19" s="81"/>
      <c r="L19" s="83"/>
      <c r="M19" s="83"/>
      <c r="N19" s="83"/>
      <c r="O19" s="83"/>
      <c r="P19" s="83"/>
      <c r="Q19" s="83"/>
      <c r="R19" s="82"/>
      <c r="S19" s="84"/>
      <c r="T19" s="85"/>
      <c r="U19" s="85"/>
      <c r="V19" s="85"/>
      <c r="W19" s="85"/>
      <c r="X19" s="85"/>
      <c r="Y19" s="85"/>
      <c r="Z19" s="86"/>
      <c r="AB19" s="28"/>
    </row>
    <row r="20" spans="1:31" s="1" customFormat="1" ht="24" customHeight="1" x14ac:dyDescent="0.2">
      <c r="A20" s="81"/>
      <c r="B20" s="83"/>
      <c r="C20" s="81"/>
      <c r="D20" s="82"/>
      <c r="E20" s="81"/>
      <c r="F20" s="82"/>
      <c r="G20" s="81"/>
      <c r="H20" s="82"/>
      <c r="I20" s="81"/>
      <c r="J20" s="82"/>
      <c r="K20" s="81"/>
      <c r="L20" s="83"/>
      <c r="M20" s="83"/>
      <c r="N20" s="83"/>
      <c r="O20" s="83"/>
      <c r="P20" s="83"/>
      <c r="Q20" s="83"/>
      <c r="R20" s="82"/>
      <c r="S20" s="84"/>
      <c r="T20" s="85"/>
      <c r="U20" s="85"/>
      <c r="V20" s="85"/>
      <c r="W20" s="85"/>
      <c r="X20" s="85"/>
      <c r="Y20" s="85"/>
      <c r="Z20" s="86"/>
      <c r="AB20" s="28"/>
      <c r="AC20" s="6" t="s">
        <v>8</v>
      </c>
      <c r="AD20" s="7">
        <v>8</v>
      </c>
    </row>
    <row r="21" spans="1:31" s="2" customFormat="1" ht="24" customHeight="1" x14ac:dyDescent="0.15">
      <c r="A21" s="90"/>
      <c r="B21" s="91"/>
      <c r="C21" s="90"/>
      <c r="D21" s="92"/>
      <c r="E21" s="90"/>
      <c r="F21" s="92"/>
      <c r="G21" s="90"/>
      <c r="H21" s="92"/>
      <c r="I21" s="90"/>
      <c r="J21" s="92"/>
      <c r="K21" s="90"/>
      <c r="L21" s="91"/>
      <c r="M21" s="91"/>
      <c r="N21" s="91"/>
      <c r="O21" s="91"/>
      <c r="P21" s="91"/>
      <c r="Q21" s="91"/>
      <c r="R21" s="92"/>
      <c r="S21" s="87" t="s">
        <v>9</v>
      </c>
      <c r="T21" s="88"/>
      <c r="U21" s="88"/>
      <c r="V21" s="88"/>
      <c r="W21" s="88"/>
      <c r="X21" s="88"/>
      <c r="Y21" s="88"/>
      <c r="Z21" s="89"/>
      <c r="AA21" s="1"/>
      <c r="AB21" s="1"/>
      <c r="AC21" s="1"/>
      <c r="AD21" s="1"/>
      <c r="AE21" s="1"/>
    </row>
    <row r="22" spans="1:31" s="1" customFormat="1" ht="24" customHeight="1" x14ac:dyDescent="0.15">
      <c r="A22" s="64">
        <f>S16+1</f>
        <v>45880</v>
      </c>
      <c r="B22" s="33"/>
      <c r="C22" s="64">
        <f>A22+1</f>
        <v>45881</v>
      </c>
      <c r="D22" s="34"/>
      <c r="E22" s="64">
        <f>C22+1</f>
        <v>45882</v>
      </c>
      <c r="F22" s="34"/>
      <c r="G22" s="64">
        <f>E22+1</f>
        <v>45883</v>
      </c>
      <c r="H22" s="34"/>
      <c r="I22" s="64">
        <f>G22+1</f>
        <v>45884</v>
      </c>
      <c r="J22" s="34"/>
      <c r="K22" s="95">
        <f>I22+1</f>
        <v>45885</v>
      </c>
      <c r="L22" s="96"/>
      <c r="M22" s="93"/>
      <c r="N22" s="93"/>
      <c r="O22" s="93"/>
      <c r="P22" s="93"/>
      <c r="Q22" s="93"/>
      <c r="R22" s="94"/>
      <c r="S22" s="95">
        <f>K22+1</f>
        <v>45886</v>
      </c>
      <c r="T22" s="96"/>
      <c r="U22" s="93"/>
      <c r="V22" s="93"/>
      <c r="W22" s="93"/>
      <c r="X22" s="93"/>
      <c r="Y22" s="93"/>
      <c r="Z22" s="94"/>
      <c r="AB22" s="5" t="s">
        <v>10</v>
      </c>
      <c r="AC22" s="2"/>
      <c r="AD22" s="2"/>
      <c r="AE22" s="2"/>
    </row>
    <row r="23" spans="1:31" s="1" customFormat="1" ht="24" customHeight="1" x14ac:dyDescent="0.2">
      <c r="A23" s="81" t="s">
        <v>4</v>
      </c>
      <c r="B23" s="83"/>
      <c r="C23" s="81" t="s">
        <v>4</v>
      </c>
      <c r="D23" s="83"/>
      <c r="E23" s="81" t="s">
        <v>4</v>
      </c>
      <c r="F23" s="83"/>
      <c r="G23" s="81" t="s">
        <v>4</v>
      </c>
      <c r="H23" s="83"/>
      <c r="I23" s="81" t="s">
        <v>4</v>
      </c>
      <c r="J23" s="83"/>
      <c r="K23" s="81" t="s">
        <v>4</v>
      </c>
      <c r="L23" s="83"/>
      <c r="M23" s="83"/>
      <c r="N23" s="83"/>
      <c r="O23" s="83"/>
      <c r="P23" s="83"/>
      <c r="Q23" s="83"/>
      <c r="R23" s="82"/>
      <c r="S23" s="81" t="s">
        <v>4</v>
      </c>
      <c r="T23" s="83"/>
      <c r="U23" s="83"/>
      <c r="V23" s="83"/>
      <c r="W23" s="83"/>
      <c r="X23" s="83"/>
      <c r="Y23" s="83"/>
      <c r="Z23" s="82"/>
      <c r="AC23" s="28"/>
      <c r="AD23" s="28"/>
    </row>
    <row r="24" spans="1:31" s="1" customFormat="1" ht="24" customHeight="1" x14ac:dyDescent="0.2">
      <c r="A24" s="81"/>
      <c r="B24" s="83"/>
      <c r="C24" s="81"/>
      <c r="D24" s="82"/>
      <c r="E24" s="81"/>
      <c r="F24" s="82"/>
      <c r="G24" s="81"/>
      <c r="H24" s="82"/>
      <c r="I24" s="81"/>
      <c r="J24" s="82"/>
      <c r="K24" s="81"/>
      <c r="L24" s="83"/>
      <c r="M24" s="83"/>
      <c r="N24" s="83"/>
      <c r="O24" s="83"/>
      <c r="P24" s="83"/>
      <c r="Q24" s="83"/>
      <c r="R24" s="82"/>
      <c r="S24" s="84"/>
      <c r="T24" s="85"/>
      <c r="U24" s="85"/>
      <c r="V24" s="85"/>
      <c r="W24" s="85"/>
      <c r="X24" s="85"/>
      <c r="Y24" s="85"/>
      <c r="Z24" s="86"/>
      <c r="AB24" s="28"/>
      <c r="AC24" s="6" t="s">
        <v>11</v>
      </c>
      <c r="AD24" s="7">
        <v>2</v>
      </c>
      <c r="AE24" s="2"/>
    </row>
    <row r="25" spans="1:31" s="1" customFormat="1" ht="24" customHeight="1" x14ac:dyDescent="0.2">
      <c r="A25" s="81"/>
      <c r="B25" s="83"/>
      <c r="C25" s="81"/>
      <c r="D25" s="82"/>
      <c r="E25" s="81"/>
      <c r="F25" s="82"/>
      <c r="G25" s="81"/>
      <c r="H25" s="82"/>
      <c r="I25" s="81"/>
      <c r="J25" s="82"/>
      <c r="K25" s="81"/>
      <c r="L25" s="83"/>
      <c r="M25" s="83"/>
      <c r="N25" s="83"/>
      <c r="O25" s="83"/>
      <c r="P25" s="83"/>
      <c r="Q25" s="83"/>
      <c r="R25" s="82"/>
      <c r="S25" s="84"/>
      <c r="T25" s="85"/>
      <c r="U25" s="85"/>
      <c r="V25" s="85"/>
      <c r="W25" s="85"/>
      <c r="X25" s="85"/>
      <c r="Y25" s="85"/>
      <c r="Z25" s="86"/>
      <c r="AB25" s="28"/>
      <c r="AC25" s="28"/>
      <c r="AD25" s="28"/>
    </row>
    <row r="26" spans="1:31" s="1" customFormat="1" ht="24" customHeight="1" x14ac:dyDescent="0.2">
      <c r="A26" s="81"/>
      <c r="B26" s="83"/>
      <c r="C26" s="81"/>
      <c r="D26" s="82"/>
      <c r="E26" s="81"/>
      <c r="F26" s="82"/>
      <c r="G26" s="81"/>
      <c r="H26" s="82"/>
      <c r="I26" s="81"/>
      <c r="J26" s="82"/>
      <c r="K26" s="81"/>
      <c r="L26" s="83"/>
      <c r="M26" s="83"/>
      <c r="N26" s="83"/>
      <c r="O26" s="83"/>
      <c r="P26" s="83"/>
      <c r="Q26" s="83"/>
      <c r="R26" s="82"/>
      <c r="S26" s="84"/>
      <c r="T26" s="85"/>
      <c r="U26" s="85"/>
      <c r="V26" s="85"/>
      <c r="W26" s="85"/>
      <c r="X26" s="85"/>
      <c r="Y26" s="85"/>
      <c r="Z26" s="86"/>
      <c r="AD26" s="28"/>
    </row>
    <row r="27" spans="1:31" s="2" customFormat="1" ht="24" customHeight="1" x14ac:dyDescent="0.2">
      <c r="A27" s="90"/>
      <c r="B27" s="91"/>
      <c r="C27" s="90"/>
      <c r="D27" s="92"/>
      <c r="E27" s="90"/>
      <c r="F27" s="92"/>
      <c r="G27" s="90"/>
      <c r="H27" s="92"/>
      <c r="I27" s="90"/>
      <c r="J27" s="92"/>
      <c r="K27" s="90"/>
      <c r="L27" s="91"/>
      <c r="M27" s="91"/>
      <c r="N27" s="91"/>
      <c r="O27" s="91"/>
      <c r="P27" s="91"/>
      <c r="Q27" s="91"/>
      <c r="R27" s="92"/>
      <c r="S27" s="87" t="s">
        <v>12</v>
      </c>
      <c r="T27" s="88"/>
      <c r="U27" s="88"/>
      <c r="V27" s="88"/>
      <c r="W27" s="88"/>
      <c r="X27" s="88"/>
      <c r="Y27" s="88"/>
      <c r="Z27" s="89"/>
      <c r="AA27" s="1"/>
      <c r="AD27" s="28"/>
      <c r="AE27" s="1"/>
    </row>
    <row r="28" spans="1:31" s="1" customFormat="1" ht="24" customHeight="1" x14ac:dyDescent="0.2">
      <c r="A28" s="64">
        <f>S22+1</f>
        <v>45887</v>
      </c>
      <c r="B28" s="33"/>
      <c r="C28" s="64">
        <f>A28+1</f>
        <v>45888</v>
      </c>
      <c r="D28" s="34"/>
      <c r="E28" s="64">
        <f>C28+1</f>
        <v>45889</v>
      </c>
      <c r="F28" s="34"/>
      <c r="G28" s="64">
        <f>E28+1</f>
        <v>45890</v>
      </c>
      <c r="H28" s="34"/>
      <c r="I28" s="64">
        <f>G28+1</f>
        <v>45891</v>
      </c>
      <c r="J28" s="34"/>
      <c r="K28" s="95">
        <f>I28+1</f>
        <v>45892</v>
      </c>
      <c r="L28" s="96"/>
      <c r="M28" s="93"/>
      <c r="N28" s="93"/>
      <c r="O28" s="93"/>
      <c r="P28" s="93"/>
      <c r="Q28" s="93"/>
      <c r="R28" s="94"/>
      <c r="S28" s="95">
        <f>K28+1</f>
        <v>45893</v>
      </c>
      <c r="T28" s="96"/>
      <c r="U28" s="93"/>
      <c r="V28" s="93"/>
      <c r="W28" s="93"/>
      <c r="X28" s="93"/>
      <c r="Y28" s="93"/>
      <c r="Z28" s="94"/>
      <c r="AB28" s="5"/>
      <c r="AC28" s="28"/>
      <c r="AD28" s="28"/>
    </row>
    <row r="29" spans="1:31" s="1" customFormat="1" ht="24" customHeight="1" x14ac:dyDescent="0.2">
      <c r="A29" s="81" t="s">
        <v>4</v>
      </c>
      <c r="B29" s="83"/>
      <c r="C29" s="81" t="s">
        <v>4</v>
      </c>
      <c r="D29" s="83"/>
      <c r="E29" s="81" t="s">
        <v>4</v>
      </c>
      <c r="F29" s="83"/>
      <c r="G29" s="81" t="s">
        <v>4</v>
      </c>
      <c r="H29" s="83"/>
      <c r="I29" s="81" t="s">
        <v>4</v>
      </c>
      <c r="J29" s="83"/>
      <c r="K29" s="81" t="s">
        <v>4</v>
      </c>
      <c r="L29" s="83"/>
      <c r="M29" s="83"/>
      <c r="N29" s="83"/>
      <c r="O29" s="83"/>
      <c r="P29" s="83"/>
      <c r="Q29" s="83"/>
      <c r="R29" s="82"/>
      <c r="S29" s="81" t="s">
        <v>4</v>
      </c>
      <c r="T29" s="83"/>
      <c r="U29" s="83"/>
      <c r="V29" s="83"/>
      <c r="W29" s="83"/>
      <c r="X29" s="83"/>
      <c r="Y29" s="83"/>
      <c r="Z29" s="82"/>
      <c r="AB29" s="28"/>
      <c r="AC29" s="8"/>
      <c r="AD29" s="28"/>
    </row>
    <row r="30" spans="1:31" s="1" customFormat="1" ht="24" customHeight="1" x14ac:dyDescent="0.2">
      <c r="A30" s="81"/>
      <c r="B30" s="83"/>
      <c r="C30" s="81"/>
      <c r="D30" s="82"/>
      <c r="E30" s="81"/>
      <c r="F30" s="82"/>
      <c r="G30" s="81"/>
      <c r="H30" s="82"/>
      <c r="I30" s="81"/>
      <c r="J30" s="82"/>
      <c r="K30" s="81"/>
      <c r="L30" s="83"/>
      <c r="M30" s="83"/>
      <c r="N30" s="83"/>
      <c r="O30" s="83"/>
      <c r="P30" s="83"/>
      <c r="Q30" s="83"/>
      <c r="R30" s="82"/>
      <c r="S30" s="84"/>
      <c r="T30" s="85"/>
      <c r="U30" s="85"/>
      <c r="V30" s="85"/>
      <c r="W30" s="85"/>
      <c r="X30" s="85"/>
      <c r="Y30" s="85"/>
      <c r="Z30" s="86"/>
      <c r="AB30" s="28"/>
      <c r="AC30" s="8"/>
      <c r="AD30" s="28"/>
      <c r="AE30" s="2"/>
    </row>
    <row r="31" spans="1:31" s="1" customFormat="1" ht="24" customHeight="1" x14ac:dyDescent="0.2">
      <c r="A31" s="81"/>
      <c r="B31" s="83"/>
      <c r="C31" s="81"/>
      <c r="D31" s="82"/>
      <c r="E31" s="81"/>
      <c r="F31" s="82"/>
      <c r="G31" s="81"/>
      <c r="H31" s="82"/>
      <c r="I31" s="81"/>
      <c r="J31" s="82"/>
      <c r="K31" s="81"/>
      <c r="L31" s="83"/>
      <c r="M31" s="83"/>
      <c r="N31" s="83"/>
      <c r="O31" s="83"/>
      <c r="P31" s="83"/>
      <c r="Q31" s="83"/>
      <c r="R31" s="82"/>
      <c r="S31" s="84"/>
      <c r="T31" s="85"/>
      <c r="U31" s="85"/>
      <c r="V31" s="85"/>
      <c r="W31" s="85"/>
      <c r="X31" s="85"/>
      <c r="Y31" s="85"/>
      <c r="Z31" s="86"/>
      <c r="AC31" s="28"/>
      <c r="AD31" s="28"/>
    </row>
    <row r="32" spans="1:31" s="1" customFormat="1" ht="24" customHeight="1" x14ac:dyDescent="0.2">
      <c r="A32" s="81"/>
      <c r="B32" s="83"/>
      <c r="C32" s="81"/>
      <c r="D32" s="82"/>
      <c r="E32" s="81"/>
      <c r="F32" s="82"/>
      <c r="G32" s="81"/>
      <c r="H32" s="82"/>
      <c r="I32" s="81"/>
      <c r="J32" s="82"/>
      <c r="K32" s="81"/>
      <c r="L32" s="83"/>
      <c r="M32" s="83"/>
      <c r="N32" s="83"/>
      <c r="O32" s="83"/>
      <c r="P32" s="83"/>
      <c r="Q32" s="83"/>
      <c r="R32" s="82"/>
      <c r="S32" s="84"/>
      <c r="T32" s="85"/>
      <c r="U32" s="85"/>
      <c r="V32" s="85"/>
      <c r="W32" s="85"/>
      <c r="X32" s="85"/>
      <c r="Y32" s="85"/>
      <c r="Z32" s="86"/>
      <c r="AD32" s="28"/>
    </row>
    <row r="33" spans="1:31" s="2" customFormat="1" ht="24" customHeight="1" x14ac:dyDescent="0.15">
      <c r="A33" s="90"/>
      <c r="B33" s="91"/>
      <c r="C33" s="90"/>
      <c r="D33" s="92"/>
      <c r="E33" s="90"/>
      <c r="F33" s="92"/>
      <c r="G33" s="90"/>
      <c r="H33" s="92"/>
      <c r="I33" s="90"/>
      <c r="J33" s="92"/>
      <c r="K33" s="90"/>
      <c r="L33" s="91"/>
      <c r="M33" s="91"/>
      <c r="N33" s="91"/>
      <c r="O33" s="91"/>
      <c r="P33" s="91"/>
      <c r="Q33" s="91"/>
      <c r="R33" s="92"/>
      <c r="S33" s="87" t="s">
        <v>13</v>
      </c>
      <c r="T33" s="88"/>
      <c r="U33" s="88"/>
      <c r="V33" s="88"/>
      <c r="W33" s="88"/>
      <c r="X33" s="88"/>
      <c r="Y33" s="88"/>
      <c r="Z33" s="89"/>
      <c r="AA33" s="1"/>
      <c r="AD33" s="1"/>
      <c r="AE33" s="1"/>
    </row>
    <row r="34" spans="1:31" s="1" customFormat="1" ht="24" customHeight="1" x14ac:dyDescent="0.2">
      <c r="A34" s="61">
        <f>S28+1</f>
        <v>45894</v>
      </c>
      <c r="B34" s="35"/>
      <c r="C34" s="61">
        <f>A34+1</f>
        <v>45895</v>
      </c>
      <c r="D34" s="36"/>
      <c r="E34" s="61">
        <f>C34+1</f>
        <v>45896</v>
      </c>
      <c r="F34" s="36"/>
      <c r="G34" s="61">
        <f>E34+1</f>
        <v>45897</v>
      </c>
      <c r="H34" s="36"/>
      <c r="I34" s="61">
        <f>G34+1</f>
        <v>45898</v>
      </c>
      <c r="J34" s="36"/>
      <c r="K34" s="95">
        <f>I34+1</f>
        <v>45899</v>
      </c>
      <c r="L34" s="96"/>
      <c r="M34" s="93"/>
      <c r="N34" s="93"/>
      <c r="O34" s="93"/>
      <c r="P34" s="93"/>
      <c r="Q34" s="93"/>
      <c r="R34" s="94"/>
      <c r="S34" s="110">
        <f>K34+1</f>
        <v>45900</v>
      </c>
      <c r="T34" s="111"/>
      <c r="U34" s="93"/>
      <c r="V34" s="93"/>
      <c r="W34" s="93"/>
      <c r="X34" s="93"/>
      <c r="Y34" s="93"/>
      <c r="Z34" s="94"/>
      <c r="AB34" s="5"/>
      <c r="AC34" s="28"/>
    </row>
    <row r="35" spans="1:31" s="1" customFormat="1" ht="24" customHeight="1" x14ac:dyDescent="0.2">
      <c r="A35" s="97" t="s">
        <v>14</v>
      </c>
      <c r="B35" s="104"/>
      <c r="C35" s="97"/>
      <c r="D35" s="104"/>
      <c r="E35" s="97"/>
      <c r="F35" s="104"/>
      <c r="G35" s="97"/>
      <c r="H35" s="104"/>
      <c r="I35" s="97"/>
      <c r="J35" s="104"/>
      <c r="K35" s="81"/>
      <c r="L35" s="83"/>
      <c r="M35" s="83"/>
      <c r="N35" s="83"/>
      <c r="O35" s="83"/>
      <c r="P35" s="83"/>
      <c r="Q35" s="83"/>
      <c r="R35" s="82"/>
      <c r="S35" s="81"/>
      <c r="T35" s="83"/>
      <c r="U35" s="83"/>
      <c r="V35" s="83"/>
      <c r="W35" s="83"/>
      <c r="X35" s="83"/>
      <c r="Y35" s="83"/>
      <c r="Z35" s="82"/>
      <c r="AB35" s="28"/>
      <c r="AC35" s="8"/>
    </row>
    <row r="36" spans="1:31" s="1" customFormat="1" ht="24" customHeight="1" x14ac:dyDescent="0.15">
      <c r="A36" s="97" t="s">
        <v>15</v>
      </c>
      <c r="B36" s="104"/>
      <c r="C36" s="97"/>
      <c r="D36" s="98"/>
      <c r="E36" s="97"/>
      <c r="F36" s="98"/>
      <c r="G36" s="97"/>
      <c r="H36" s="98"/>
      <c r="I36" s="97"/>
      <c r="J36" s="98"/>
      <c r="K36" s="81"/>
      <c r="L36" s="83"/>
      <c r="M36" s="83"/>
      <c r="N36" s="83"/>
      <c r="O36" s="83"/>
      <c r="P36" s="83"/>
      <c r="Q36" s="83"/>
      <c r="R36" s="82"/>
      <c r="S36" s="84"/>
      <c r="T36" s="85"/>
      <c r="U36" s="85"/>
      <c r="V36" s="85"/>
      <c r="W36" s="85"/>
      <c r="X36" s="85"/>
      <c r="Y36" s="85"/>
      <c r="Z36" s="86"/>
      <c r="AC36" s="8"/>
    </row>
    <row r="37" spans="1:31" s="1" customFormat="1" ht="24" customHeight="1" x14ac:dyDescent="0.15">
      <c r="A37" s="108" t="s">
        <v>16</v>
      </c>
      <c r="B37" s="109"/>
      <c r="C37" s="97"/>
      <c r="D37" s="98"/>
      <c r="E37" s="97"/>
      <c r="F37" s="98"/>
      <c r="G37" s="97"/>
      <c r="H37" s="98"/>
      <c r="I37" s="97"/>
      <c r="J37" s="98"/>
      <c r="K37" s="81"/>
      <c r="L37" s="83"/>
      <c r="M37" s="83"/>
      <c r="N37" s="83"/>
      <c r="O37" s="83"/>
      <c r="P37" s="83"/>
      <c r="Q37" s="83"/>
      <c r="R37" s="82"/>
      <c r="S37" s="84"/>
      <c r="T37" s="85"/>
      <c r="U37" s="85"/>
      <c r="V37" s="85"/>
      <c r="W37" s="85"/>
      <c r="X37" s="85"/>
      <c r="Y37" s="85"/>
      <c r="Z37" s="86"/>
    </row>
    <row r="38" spans="1:31" s="1" customFormat="1" ht="24" customHeight="1" x14ac:dyDescent="0.15">
      <c r="A38" s="108" t="s">
        <v>17</v>
      </c>
      <c r="B38" s="104"/>
      <c r="C38" s="97"/>
      <c r="D38" s="98"/>
      <c r="E38" s="97"/>
      <c r="F38" s="98"/>
      <c r="G38" s="97"/>
      <c r="H38" s="98"/>
      <c r="I38" s="97"/>
      <c r="J38" s="98"/>
      <c r="K38" s="81"/>
      <c r="L38" s="83"/>
      <c r="M38" s="83"/>
      <c r="N38" s="83"/>
      <c r="O38" s="83"/>
      <c r="P38" s="83"/>
      <c r="Q38" s="83"/>
      <c r="R38" s="82"/>
      <c r="S38" s="84"/>
      <c r="T38" s="85"/>
      <c r="U38" s="85"/>
      <c r="V38" s="85"/>
      <c r="W38" s="85"/>
      <c r="X38" s="85"/>
      <c r="Y38" s="85"/>
      <c r="Z38" s="86"/>
    </row>
    <row r="39" spans="1:31" s="2" customFormat="1" ht="24" customHeight="1" x14ac:dyDescent="0.15">
      <c r="A39" s="105"/>
      <c r="B39" s="106"/>
      <c r="C39" s="105"/>
      <c r="D39" s="107"/>
      <c r="E39" s="105"/>
      <c r="F39" s="107"/>
      <c r="G39" s="105"/>
      <c r="H39" s="107"/>
      <c r="I39" s="105"/>
      <c r="J39" s="107"/>
      <c r="K39" s="90"/>
      <c r="L39" s="91"/>
      <c r="M39" s="91"/>
      <c r="N39" s="91"/>
      <c r="O39" s="91"/>
      <c r="P39" s="91"/>
      <c r="Q39" s="91"/>
      <c r="R39" s="92"/>
      <c r="S39" s="87" t="s">
        <v>18</v>
      </c>
      <c r="T39" s="88"/>
      <c r="U39" s="88"/>
      <c r="V39" s="88"/>
      <c r="W39" s="88"/>
      <c r="X39" s="88"/>
      <c r="Y39" s="88"/>
      <c r="Z39" s="89"/>
      <c r="AA39" s="1"/>
    </row>
    <row r="40" spans="1:31" ht="24" customHeight="1" x14ac:dyDescent="0.15">
      <c r="A40" s="61">
        <f>S34+1</f>
        <v>45901</v>
      </c>
      <c r="B40" s="35"/>
      <c r="C40" s="61">
        <f>A40+1</f>
        <v>45902</v>
      </c>
      <c r="D40" s="36"/>
      <c r="E40" s="38" t="s">
        <v>19</v>
      </c>
      <c r="F40" s="31"/>
      <c r="G40" s="31"/>
      <c r="H40" s="31"/>
      <c r="I40" s="31"/>
      <c r="J40" s="31"/>
      <c r="K40" s="31"/>
      <c r="L40" s="31"/>
      <c r="M40" s="31"/>
      <c r="N40" s="31"/>
      <c r="O40" s="31"/>
      <c r="P40" s="31"/>
      <c r="Q40" s="31"/>
      <c r="R40" s="31"/>
      <c r="S40" s="31"/>
      <c r="T40" s="31"/>
      <c r="U40" s="31"/>
      <c r="V40" s="31"/>
      <c r="W40" s="31"/>
      <c r="X40" s="31"/>
      <c r="Y40" s="31"/>
      <c r="Z40" s="32"/>
    </row>
    <row r="41" spans="1:31" ht="24" customHeight="1" x14ac:dyDescent="0.15">
      <c r="A41" s="97" t="s">
        <v>16</v>
      </c>
      <c r="B41" s="104"/>
      <c r="C41" s="97"/>
      <c r="D41" s="98"/>
      <c r="E41" s="74" t="s">
        <v>152</v>
      </c>
      <c r="F41" s="75"/>
      <c r="G41" s="75"/>
      <c r="H41" s="75"/>
      <c r="I41" s="75"/>
      <c r="J41" s="75"/>
      <c r="K41" s="75"/>
      <c r="L41" s="75"/>
      <c r="M41" s="75"/>
      <c r="N41" s="75"/>
      <c r="O41" s="75"/>
      <c r="P41" s="75"/>
      <c r="Q41" s="75"/>
      <c r="R41" s="75"/>
      <c r="S41" s="75"/>
      <c r="T41" s="75"/>
      <c r="U41" s="75"/>
      <c r="V41" s="75"/>
      <c r="W41" s="75"/>
      <c r="X41" s="75"/>
      <c r="Y41" s="75"/>
      <c r="Z41" s="76"/>
    </row>
    <row r="42" spans="1:31" ht="24" customHeight="1" x14ac:dyDescent="0.15">
      <c r="A42" s="97" t="s">
        <v>17</v>
      </c>
      <c r="B42" s="104"/>
      <c r="C42" s="97"/>
      <c r="D42" s="98"/>
      <c r="E42" s="77"/>
      <c r="F42" s="75"/>
      <c r="G42" s="75"/>
      <c r="H42" s="75"/>
      <c r="I42" s="75"/>
      <c r="J42" s="75"/>
      <c r="K42" s="75"/>
      <c r="L42" s="75"/>
      <c r="M42" s="75"/>
      <c r="N42" s="75"/>
      <c r="O42" s="75"/>
      <c r="P42" s="75"/>
      <c r="Q42" s="75"/>
      <c r="R42" s="75"/>
      <c r="S42" s="75"/>
      <c r="T42" s="75"/>
      <c r="U42" s="75"/>
      <c r="V42" s="75"/>
      <c r="W42" s="75"/>
      <c r="X42" s="75"/>
      <c r="Y42" s="75"/>
      <c r="Z42" s="76"/>
    </row>
    <row r="43" spans="1:31" ht="24" customHeight="1" x14ac:dyDescent="0.15">
      <c r="A43" s="97"/>
      <c r="B43" s="104"/>
      <c r="C43" s="97"/>
      <c r="D43" s="98"/>
      <c r="E43" s="77"/>
      <c r="F43" s="75"/>
      <c r="G43" s="75"/>
      <c r="H43" s="75"/>
      <c r="I43" s="75"/>
      <c r="J43" s="75"/>
      <c r="K43" s="75"/>
      <c r="L43" s="75"/>
      <c r="M43" s="75"/>
      <c r="N43" s="75"/>
      <c r="O43" s="75"/>
      <c r="P43" s="75"/>
      <c r="Q43" s="75"/>
      <c r="R43" s="75"/>
      <c r="S43" s="75"/>
      <c r="T43" s="75"/>
      <c r="U43" s="75"/>
      <c r="V43" s="75"/>
      <c r="W43" s="75"/>
      <c r="X43" s="75"/>
      <c r="Y43" s="75"/>
      <c r="Z43" s="76"/>
    </row>
    <row r="44" spans="1:31" ht="24" customHeight="1" x14ac:dyDescent="0.15">
      <c r="A44" s="97"/>
      <c r="B44" s="104"/>
      <c r="C44" s="97"/>
      <c r="D44" s="98"/>
      <c r="E44" s="77"/>
      <c r="F44" s="75"/>
      <c r="G44" s="75"/>
      <c r="H44" s="75"/>
      <c r="I44" s="75"/>
      <c r="J44" s="75"/>
      <c r="K44" s="75"/>
      <c r="L44" s="75"/>
      <c r="M44" s="75"/>
      <c r="N44" s="75"/>
      <c r="O44" s="75"/>
      <c r="P44" s="75"/>
      <c r="Q44" s="75"/>
      <c r="R44" s="75"/>
      <c r="S44" s="75"/>
      <c r="T44" s="75"/>
      <c r="U44" s="75"/>
      <c r="V44" s="75"/>
      <c r="W44" s="75"/>
      <c r="X44" s="75"/>
      <c r="Y44" s="75"/>
      <c r="Z44" s="76"/>
    </row>
    <row r="45" spans="1:31" s="1" customFormat="1" ht="24" customHeight="1" x14ac:dyDescent="0.15">
      <c r="A45" s="105"/>
      <c r="B45" s="106"/>
      <c r="C45" s="105"/>
      <c r="D45" s="107"/>
      <c r="E45" s="78"/>
      <c r="F45" s="79"/>
      <c r="G45" s="79"/>
      <c r="H45" s="79"/>
      <c r="I45" s="79"/>
      <c r="J45" s="79"/>
      <c r="K45" s="79"/>
      <c r="L45" s="79"/>
      <c r="M45" s="79"/>
      <c r="N45" s="79"/>
      <c r="O45" s="79"/>
      <c r="P45" s="79"/>
      <c r="Q45" s="79"/>
      <c r="R45" s="79"/>
      <c r="S45" s="79"/>
      <c r="T45" s="79"/>
      <c r="U45" s="79"/>
      <c r="V45" s="79"/>
      <c r="W45" s="79"/>
      <c r="X45" s="79"/>
      <c r="Y45" s="79"/>
      <c r="Z45" s="80"/>
    </row>
    <row r="47" spans="1:31" ht="24" customHeight="1" x14ac:dyDescent="0.15">
      <c r="A47" s="30"/>
    </row>
    <row r="52" spans="8:29" ht="24" customHeight="1" x14ac:dyDescent="0.2">
      <c r="X52" s="28"/>
    </row>
    <row r="53" spans="8:29" ht="24" customHeight="1" x14ac:dyDescent="0.2">
      <c r="H53" s="29"/>
    </row>
    <row r="55" spans="8:29" ht="24" customHeight="1" x14ac:dyDescent="0.2">
      <c r="AC55" s="28"/>
    </row>
    <row r="68" spans="1:26" ht="24" customHeight="1" x14ac:dyDescent="0.15">
      <c r="A68" s="112"/>
      <c r="B68" s="113"/>
      <c r="C68" s="113"/>
      <c r="D68" s="113"/>
      <c r="E68" s="113"/>
      <c r="F68" s="113"/>
      <c r="G68" s="113"/>
      <c r="H68" s="113"/>
      <c r="I68" s="113"/>
      <c r="J68" s="113"/>
      <c r="K68" s="113"/>
      <c r="L68" s="113"/>
      <c r="M68" s="113"/>
      <c r="N68" s="113"/>
      <c r="O68" s="113"/>
      <c r="P68" s="113"/>
      <c r="Q68" s="113"/>
      <c r="R68" s="113"/>
      <c r="S68" s="113"/>
      <c r="T68" s="113"/>
      <c r="U68" s="113"/>
      <c r="V68" s="113"/>
      <c r="W68" s="113"/>
      <c r="X68" s="113"/>
      <c r="Y68" s="113"/>
      <c r="Z68" s="113"/>
    </row>
    <row r="69" spans="1:26" ht="24" customHeight="1" x14ac:dyDescent="0.15">
      <c r="A69" s="113"/>
      <c r="B69" s="113"/>
      <c r="C69" s="113"/>
      <c r="D69" s="113"/>
      <c r="E69" s="113"/>
      <c r="F69" s="113"/>
      <c r="G69" s="113"/>
      <c r="H69" s="113"/>
      <c r="I69" s="113"/>
      <c r="J69" s="113"/>
      <c r="K69" s="113"/>
      <c r="L69" s="113"/>
      <c r="M69" s="113"/>
      <c r="N69" s="113"/>
      <c r="O69" s="113"/>
      <c r="P69" s="113"/>
      <c r="Q69" s="113"/>
      <c r="R69" s="113"/>
      <c r="S69" s="113"/>
      <c r="T69" s="113"/>
      <c r="U69" s="113"/>
      <c r="V69" s="113"/>
      <c r="W69" s="113"/>
      <c r="X69" s="113"/>
      <c r="Y69" s="113"/>
      <c r="Z69" s="113"/>
    </row>
    <row r="70" spans="1:26" ht="24" customHeight="1" x14ac:dyDescent="0.15">
      <c r="A70" s="113"/>
      <c r="B70" s="113"/>
      <c r="C70" s="113"/>
      <c r="D70" s="113"/>
      <c r="E70" s="113"/>
      <c r="F70" s="113"/>
      <c r="G70" s="113"/>
      <c r="H70" s="113"/>
      <c r="I70" s="113"/>
      <c r="J70" s="113"/>
      <c r="K70" s="113"/>
      <c r="L70" s="113"/>
      <c r="M70" s="113"/>
      <c r="N70" s="113"/>
      <c r="O70" s="113"/>
      <c r="P70" s="113"/>
      <c r="Q70" s="113"/>
      <c r="R70" s="113"/>
      <c r="S70" s="113"/>
      <c r="T70" s="113"/>
      <c r="U70" s="113"/>
      <c r="V70" s="113"/>
      <c r="W70" s="113"/>
      <c r="X70" s="113"/>
      <c r="Y70" s="113"/>
      <c r="Z70" s="113"/>
    </row>
    <row r="71" spans="1:26" ht="24" customHeight="1" x14ac:dyDescent="0.15">
      <c r="A71" s="113"/>
      <c r="B71" s="113"/>
      <c r="C71" s="113"/>
      <c r="D71" s="113"/>
      <c r="E71" s="113"/>
      <c r="F71" s="113"/>
      <c r="G71" s="113"/>
      <c r="H71" s="113"/>
      <c r="I71" s="113"/>
      <c r="J71" s="113"/>
      <c r="K71" s="113"/>
      <c r="L71" s="113"/>
      <c r="M71" s="113"/>
      <c r="N71" s="113"/>
      <c r="O71" s="113"/>
      <c r="P71" s="113"/>
      <c r="Q71" s="113"/>
      <c r="R71" s="113"/>
      <c r="S71" s="113"/>
      <c r="T71" s="113"/>
      <c r="U71" s="113"/>
      <c r="V71" s="113"/>
      <c r="W71" s="113"/>
      <c r="X71" s="113"/>
      <c r="Y71" s="113"/>
      <c r="Z71" s="113"/>
    </row>
    <row r="72" spans="1:26" ht="24" customHeight="1" x14ac:dyDescent="0.15">
      <c r="A72" s="113"/>
      <c r="B72" s="113"/>
      <c r="C72" s="113"/>
      <c r="D72" s="113"/>
      <c r="E72" s="113"/>
      <c r="F72" s="113"/>
      <c r="G72" s="113"/>
      <c r="H72" s="113"/>
      <c r="I72" s="113"/>
      <c r="J72" s="113"/>
      <c r="K72" s="113"/>
      <c r="L72" s="113"/>
      <c r="M72" s="113"/>
      <c r="N72" s="113"/>
      <c r="O72" s="113"/>
      <c r="P72" s="113"/>
      <c r="Q72" s="113"/>
      <c r="R72" s="113"/>
      <c r="S72" s="113"/>
      <c r="T72" s="113"/>
      <c r="U72" s="113"/>
      <c r="V72" s="113"/>
      <c r="W72" s="113"/>
      <c r="X72" s="113"/>
      <c r="Y72" s="113"/>
      <c r="Z72" s="113"/>
    </row>
    <row r="73" spans="1:26" ht="24" customHeight="1" x14ac:dyDescent="0.15">
      <c r="A73" s="113"/>
      <c r="B73" s="113"/>
      <c r="C73" s="113"/>
      <c r="D73" s="113"/>
      <c r="E73" s="113"/>
      <c r="F73" s="113"/>
      <c r="G73" s="113"/>
      <c r="H73" s="113"/>
      <c r="I73" s="113"/>
      <c r="J73" s="113"/>
      <c r="K73" s="113"/>
      <c r="L73" s="113"/>
      <c r="M73" s="113"/>
      <c r="N73" s="113"/>
      <c r="O73" s="113"/>
      <c r="P73" s="113"/>
      <c r="Q73" s="113"/>
      <c r="R73" s="113"/>
      <c r="S73" s="113"/>
      <c r="T73" s="113"/>
      <c r="U73" s="113"/>
      <c r="V73" s="113"/>
      <c r="W73" s="113"/>
      <c r="X73" s="113"/>
      <c r="Y73" s="113"/>
      <c r="Z73" s="113"/>
    </row>
    <row r="74" spans="1:26" ht="24" customHeight="1" x14ac:dyDescent="0.15">
      <c r="A74" s="113"/>
      <c r="B74" s="113"/>
      <c r="C74" s="113"/>
      <c r="D74" s="113"/>
      <c r="E74" s="113"/>
      <c r="F74" s="113"/>
      <c r="G74" s="113"/>
      <c r="H74" s="113"/>
      <c r="I74" s="113"/>
      <c r="J74" s="113"/>
      <c r="K74" s="113"/>
      <c r="L74" s="113"/>
      <c r="M74" s="113"/>
      <c r="N74" s="113"/>
      <c r="O74" s="113"/>
      <c r="P74" s="113"/>
      <c r="Q74" s="113"/>
      <c r="R74" s="113"/>
      <c r="S74" s="113"/>
      <c r="T74" s="113"/>
      <c r="U74" s="113"/>
      <c r="V74" s="113"/>
      <c r="W74" s="113"/>
      <c r="X74" s="113"/>
      <c r="Y74" s="113"/>
      <c r="Z74" s="113"/>
    </row>
    <row r="75" spans="1:26" ht="24" customHeight="1" x14ac:dyDescent="0.15">
      <c r="A75" s="113"/>
      <c r="B75" s="113"/>
      <c r="C75" s="113"/>
      <c r="D75" s="113"/>
      <c r="E75" s="113"/>
      <c r="F75" s="113"/>
      <c r="G75" s="113"/>
      <c r="H75" s="113"/>
      <c r="I75" s="113"/>
      <c r="J75" s="113"/>
      <c r="K75" s="113"/>
      <c r="L75" s="113"/>
      <c r="M75" s="113"/>
      <c r="N75" s="113"/>
      <c r="O75" s="113"/>
      <c r="P75" s="113"/>
      <c r="Q75" s="113"/>
      <c r="R75" s="113"/>
      <c r="S75" s="113"/>
      <c r="T75" s="113"/>
      <c r="U75" s="113"/>
      <c r="V75" s="113"/>
      <c r="W75" s="113"/>
      <c r="X75" s="113"/>
      <c r="Y75" s="113"/>
      <c r="Z75" s="113"/>
    </row>
    <row r="76" spans="1:26" ht="24" customHeight="1" x14ac:dyDescent="0.15">
      <c r="A76" s="113"/>
      <c r="B76" s="113"/>
      <c r="C76" s="113"/>
      <c r="D76" s="113"/>
      <c r="E76" s="113"/>
      <c r="F76" s="113"/>
      <c r="G76" s="113"/>
      <c r="H76" s="113"/>
      <c r="I76" s="113"/>
      <c r="J76" s="113"/>
      <c r="K76" s="113"/>
      <c r="L76" s="113"/>
      <c r="M76" s="113"/>
      <c r="N76" s="113"/>
      <c r="O76" s="113"/>
      <c r="P76" s="113"/>
      <c r="Q76" s="113"/>
      <c r="R76" s="113"/>
      <c r="S76" s="113"/>
      <c r="T76" s="113"/>
      <c r="U76" s="113"/>
      <c r="V76" s="113"/>
      <c r="W76" s="113"/>
      <c r="X76" s="113"/>
      <c r="Y76" s="113"/>
      <c r="Z76" s="113"/>
    </row>
    <row r="77" spans="1:26" ht="24" customHeight="1" x14ac:dyDescent="0.15">
      <c r="A77" s="113"/>
      <c r="B77" s="113"/>
      <c r="C77" s="113"/>
      <c r="D77" s="113"/>
      <c r="E77" s="113"/>
      <c r="F77" s="113"/>
      <c r="G77" s="113"/>
      <c r="H77" s="113"/>
      <c r="I77" s="113"/>
      <c r="J77" s="113"/>
      <c r="K77" s="113"/>
      <c r="L77" s="113"/>
      <c r="M77" s="113"/>
      <c r="N77" s="113"/>
      <c r="O77" s="113"/>
      <c r="P77" s="113"/>
      <c r="Q77" s="113"/>
      <c r="R77" s="113"/>
      <c r="S77" s="113"/>
      <c r="T77" s="113"/>
      <c r="U77" s="113"/>
      <c r="V77" s="113"/>
      <c r="W77" s="113"/>
      <c r="X77" s="113"/>
      <c r="Y77" s="113"/>
      <c r="Z77" s="113"/>
    </row>
    <row r="78" spans="1:26" ht="24" customHeight="1" x14ac:dyDescent="0.15">
      <c r="A78" s="113"/>
      <c r="B78" s="113"/>
      <c r="C78" s="113"/>
      <c r="D78" s="113"/>
      <c r="E78" s="113"/>
      <c r="F78" s="113"/>
      <c r="G78" s="113"/>
      <c r="H78" s="113"/>
      <c r="I78" s="113"/>
      <c r="J78" s="113"/>
      <c r="K78" s="113"/>
      <c r="L78" s="113"/>
      <c r="M78" s="113"/>
      <c r="N78" s="113"/>
      <c r="O78" s="113"/>
      <c r="P78" s="113"/>
      <c r="Q78" s="113"/>
      <c r="R78" s="113"/>
      <c r="S78" s="113"/>
      <c r="T78" s="113"/>
      <c r="U78" s="113"/>
      <c r="V78" s="113"/>
      <c r="W78" s="113"/>
      <c r="X78" s="113"/>
      <c r="Y78" s="113"/>
      <c r="Z78" s="113"/>
    </row>
    <row r="79" spans="1:26" ht="24" customHeight="1" x14ac:dyDescent="0.15">
      <c r="A79" s="113"/>
      <c r="B79" s="113"/>
      <c r="C79" s="113"/>
      <c r="D79" s="113"/>
      <c r="E79" s="113"/>
      <c r="F79" s="113"/>
      <c r="G79" s="113"/>
      <c r="H79" s="113"/>
      <c r="I79" s="113"/>
      <c r="J79" s="113"/>
      <c r="K79" s="113"/>
      <c r="L79" s="113"/>
      <c r="M79" s="113"/>
      <c r="N79" s="113"/>
      <c r="O79" s="113"/>
      <c r="P79" s="113"/>
      <c r="Q79" s="113"/>
      <c r="R79" s="113"/>
      <c r="S79" s="113"/>
      <c r="T79" s="113"/>
      <c r="U79" s="113"/>
      <c r="V79" s="113"/>
      <c r="W79" s="113"/>
      <c r="X79" s="113"/>
      <c r="Y79" s="113"/>
      <c r="Z79" s="113"/>
    </row>
    <row r="80" spans="1:26" ht="24" customHeight="1" x14ac:dyDescent="0.15">
      <c r="A80" s="113"/>
      <c r="B80" s="113"/>
      <c r="C80" s="113"/>
      <c r="D80" s="113"/>
      <c r="E80" s="113"/>
      <c r="F80" s="113"/>
      <c r="G80" s="113"/>
      <c r="H80" s="113"/>
      <c r="I80" s="113"/>
      <c r="J80" s="113"/>
      <c r="K80" s="113"/>
      <c r="L80" s="113"/>
      <c r="M80" s="113"/>
      <c r="N80" s="113"/>
      <c r="O80" s="113"/>
      <c r="P80" s="113"/>
      <c r="Q80" s="113"/>
      <c r="R80" s="113"/>
      <c r="S80" s="113"/>
      <c r="T80" s="113"/>
      <c r="U80" s="113"/>
      <c r="V80" s="113"/>
      <c r="W80" s="113"/>
      <c r="X80" s="113"/>
      <c r="Y80" s="113"/>
      <c r="Z80" s="113"/>
    </row>
    <row r="81" spans="1:26" ht="24" customHeight="1" x14ac:dyDescent="0.15">
      <c r="A81" s="113"/>
      <c r="B81" s="113"/>
      <c r="C81" s="113"/>
      <c r="D81" s="113"/>
      <c r="E81" s="113"/>
      <c r="F81" s="113"/>
      <c r="G81" s="113"/>
      <c r="H81" s="113"/>
      <c r="I81" s="113"/>
      <c r="J81" s="113"/>
      <c r="K81" s="113"/>
      <c r="L81" s="113"/>
      <c r="M81" s="113"/>
      <c r="N81" s="113"/>
      <c r="O81" s="113"/>
      <c r="P81" s="113"/>
      <c r="Q81" s="113"/>
      <c r="R81" s="113"/>
      <c r="S81" s="113"/>
      <c r="T81" s="113"/>
      <c r="U81" s="113"/>
      <c r="V81" s="113"/>
      <c r="W81" s="113"/>
      <c r="X81" s="113"/>
      <c r="Y81" s="113"/>
      <c r="Z81" s="113"/>
    </row>
    <row r="82" spans="1:26" ht="24" customHeight="1" x14ac:dyDescent="0.15">
      <c r="A82" s="113"/>
      <c r="B82" s="113"/>
      <c r="C82" s="113"/>
      <c r="D82" s="113"/>
      <c r="E82" s="113"/>
      <c r="F82" s="113"/>
      <c r="G82" s="113"/>
      <c r="H82" s="113"/>
      <c r="I82" s="113"/>
      <c r="J82" s="113"/>
      <c r="K82" s="113"/>
      <c r="L82" s="113"/>
      <c r="M82" s="113"/>
      <c r="N82" s="113"/>
      <c r="O82" s="113"/>
      <c r="P82" s="113"/>
      <c r="Q82" s="113"/>
      <c r="R82" s="113"/>
      <c r="S82" s="113"/>
      <c r="T82" s="113"/>
      <c r="U82" s="113"/>
      <c r="V82" s="113"/>
      <c r="W82" s="113"/>
      <c r="X82" s="113"/>
      <c r="Y82" s="113"/>
      <c r="Z82" s="113"/>
    </row>
    <row r="83" spans="1:26" ht="24" customHeight="1" x14ac:dyDescent="0.15">
      <c r="A83" s="113"/>
      <c r="B83" s="113"/>
      <c r="C83" s="113"/>
      <c r="D83" s="113"/>
      <c r="E83" s="113"/>
      <c r="F83" s="113"/>
      <c r="G83" s="113"/>
      <c r="H83" s="113"/>
      <c r="I83" s="113"/>
      <c r="J83" s="113"/>
      <c r="K83" s="113"/>
      <c r="L83" s="113"/>
      <c r="M83" s="113"/>
      <c r="N83" s="113"/>
      <c r="O83" s="113"/>
      <c r="P83" s="113"/>
      <c r="Q83" s="113"/>
      <c r="R83" s="113"/>
      <c r="S83" s="113"/>
      <c r="T83" s="113"/>
      <c r="U83" s="113"/>
      <c r="V83" s="113"/>
      <c r="W83" s="113"/>
      <c r="X83" s="113"/>
      <c r="Y83" s="113"/>
      <c r="Z83" s="113"/>
    </row>
    <row r="84" spans="1:26" ht="24" customHeight="1" x14ac:dyDescent="0.15">
      <c r="A84" s="113"/>
      <c r="B84" s="113"/>
      <c r="C84" s="113"/>
      <c r="D84" s="113"/>
      <c r="E84" s="113"/>
      <c r="F84" s="113"/>
      <c r="G84" s="113"/>
      <c r="H84" s="113"/>
      <c r="I84" s="113"/>
      <c r="J84" s="113"/>
      <c r="K84" s="113"/>
      <c r="L84" s="113"/>
      <c r="M84" s="113"/>
      <c r="N84" s="113"/>
      <c r="O84" s="113"/>
      <c r="P84" s="113"/>
      <c r="Q84" s="113"/>
      <c r="R84" s="113"/>
      <c r="S84" s="113"/>
      <c r="T84" s="113"/>
      <c r="U84" s="113"/>
      <c r="V84" s="113"/>
      <c r="W84" s="113"/>
      <c r="X84" s="113"/>
      <c r="Y84" s="113"/>
      <c r="Z84" s="113"/>
    </row>
  </sheetData>
  <mergeCells count="217">
    <mergeCell ref="A68:Z84"/>
    <mergeCell ref="S15:Z15"/>
    <mergeCell ref="S18:Z18"/>
    <mergeCell ref="S20:Z20"/>
    <mergeCell ref="K16:L16"/>
    <mergeCell ref="M16:R16"/>
    <mergeCell ref="K22:L22"/>
    <mergeCell ref="S12:Z12"/>
    <mergeCell ref="S29:Z29"/>
    <mergeCell ref="S26:Z26"/>
    <mergeCell ref="S24:Z24"/>
    <mergeCell ref="S21:Z21"/>
    <mergeCell ref="S19:Z19"/>
    <mergeCell ref="S17:Z17"/>
    <mergeCell ref="S14:Z14"/>
    <mergeCell ref="S28:T28"/>
    <mergeCell ref="U28:Z28"/>
    <mergeCell ref="I39:J39"/>
    <mergeCell ref="I15:J15"/>
    <mergeCell ref="I17:J17"/>
    <mergeCell ref="I18:J18"/>
    <mergeCell ref="I19:J19"/>
    <mergeCell ref="I20:J20"/>
    <mergeCell ref="I21:J21"/>
    <mergeCell ref="A39:B39"/>
    <mergeCell ref="C39:D39"/>
    <mergeCell ref="A35:B35"/>
    <mergeCell ref="C35:D35"/>
    <mergeCell ref="E35:F35"/>
    <mergeCell ref="G35:H35"/>
    <mergeCell ref="E39:F39"/>
    <mergeCell ref="G39:H39"/>
    <mergeCell ref="C32:D32"/>
    <mergeCell ref="E32:F32"/>
    <mergeCell ref="G32:H32"/>
    <mergeCell ref="A33:B33"/>
    <mergeCell ref="G36:H36"/>
    <mergeCell ref="S16:T16"/>
    <mergeCell ref="E38:F38"/>
    <mergeCell ref="G38:H38"/>
    <mergeCell ref="K38:R38"/>
    <mergeCell ref="S36:Z36"/>
    <mergeCell ref="A37:B37"/>
    <mergeCell ref="S38:Z38"/>
    <mergeCell ref="A14:B14"/>
    <mergeCell ref="C14:D14"/>
    <mergeCell ref="E14:F14"/>
    <mergeCell ref="G14:H14"/>
    <mergeCell ref="K14:R14"/>
    <mergeCell ref="S34:T34"/>
    <mergeCell ref="U34:Z34"/>
    <mergeCell ref="K28:L28"/>
    <mergeCell ref="A38:B38"/>
    <mergeCell ref="C38:D38"/>
    <mergeCell ref="C33:D33"/>
    <mergeCell ref="E33:F33"/>
    <mergeCell ref="G33:H33"/>
    <mergeCell ref="K33:R33"/>
    <mergeCell ref="K32:R32"/>
    <mergeCell ref="S32:Z32"/>
    <mergeCell ref="I23:J23"/>
    <mergeCell ref="A43:B43"/>
    <mergeCell ref="C43:D43"/>
    <mergeCell ref="A44:B44"/>
    <mergeCell ref="C44:D44"/>
    <mergeCell ref="A45:B45"/>
    <mergeCell ref="C45:D45"/>
    <mergeCell ref="A41:B41"/>
    <mergeCell ref="C41:D41"/>
    <mergeCell ref="A42:B42"/>
    <mergeCell ref="C42:D42"/>
    <mergeCell ref="K35:R35"/>
    <mergeCell ref="S35:Z35"/>
    <mergeCell ref="C37:D37"/>
    <mergeCell ref="E37:F37"/>
    <mergeCell ref="K37:R37"/>
    <mergeCell ref="S37:Z37"/>
    <mergeCell ref="A36:B36"/>
    <mergeCell ref="C36:D36"/>
    <mergeCell ref="E36:F36"/>
    <mergeCell ref="G37:H37"/>
    <mergeCell ref="K36:R36"/>
    <mergeCell ref="I35:J35"/>
    <mergeCell ref="I36:J36"/>
    <mergeCell ref="I37:J37"/>
    <mergeCell ref="K31:R31"/>
    <mergeCell ref="I31:J31"/>
    <mergeCell ref="I32:J32"/>
    <mergeCell ref="I33:J33"/>
    <mergeCell ref="A30:B30"/>
    <mergeCell ref="C30:D30"/>
    <mergeCell ref="E30:F30"/>
    <mergeCell ref="G30:H30"/>
    <mergeCell ref="K30:R30"/>
    <mergeCell ref="A32:B32"/>
    <mergeCell ref="A31:B31"/>
    <mergeCell ref="C31:D31"/>
    <mergeCell ref="E31:F31"/>
    <mergeCell ref="G31:H31"/>
    <mergeCell ref="G29:H29"/>
    <mergeCell ref="K29:R29"/>
    <mergeCell ref="I29:J29"/>
    <mergeCell ref="I30:J30"/>
    <mergeCell ref="A27:B27"/>
    <mergeCell ref="C27:D27"/>
    <mergeCell ref="E27:F27"/>
    <mergeCell ref="G27:H27"/>
    <mergeCell ref="K27:R27"/>
    <mergeCell ref="M28:R28"/>
    <mergeCell ref="A29:B29"/>
    <mergeCell ref="C29:D29"/>
    <mergeCell ref="A26:B26"/>
    <mergeCell ref="C26:D26"/>
    <mergeCell ref="E26:F26"/>
    <mergeCell ref="G26:H26"/>
    <mergeCell ref="K26:R26"/>
    <mergeCell ref="I26:J26"/>
    <mergeCell ref="I27:J27"/>
    <mergeCell ref="A25:B25"/>
    <mergeCell ref="C25:D25"/>
    <mergeCell ref="E25:F25"/>
    <mergeCell ref="G25:H25"/>
    <mergeCell ref="K25:R25"/>
    <mergeCell ref="I25:J25"/>
    <mergeCell ref="A24:B24"/>
    <mergeCell ref="C24:D24"/>
    <mergeCell ref="E24:F24"/>
    <mergeCell ref="G24:H24"/>
    <mergeCell ref="K24:R24"/>
    <mergeCell ref="A23:B23"/>
    <mergeCell ref="C23:D23"/>
    <mergeCell ref="E23:F23"/>
    <mergeCell ref="G23:H23"/>
    <mergeCell ref="K23:R23"/>
    <mergeCell ref="I24:J24"/>
    <mergeCell ref="A21:B21"/>
    <mergeCell ref="C21:D21"/>
    <mergeCell ref="E21:F21"/>
    <mergeCell ref="G21:H21"/>
    <mergeCell ref="K21:R21"/>
    <mergeCell ref="S22:T22"/>
    <mergeCell ref="U22:Z22"/>
    <mergeCell ref="M22:R22"/>
    <mergeCell ref="A20:B20"/>
    <mergeCell ref="C20:D20"/>
    <mergeCell ref="E20:F20"/>
    <mergeCell ref="G20:H20"/>
    <mergeCell ref="K20:R20"/>
    <mergeCell ref="A13:B13"/>
    <mergeCell ref="C13:D13"/>
    <mergeCell ref="A19:B19"/>
    <mergeCell ref="C19:D19"/>
    <mergeCell ref="E19:F19"/>
    <mergeCell ref="G19:H19"/>
    <mergeCell ref="K19:R19"/>
    <mergeCell ref="A12:B12"/>
    <mergeCell ref="C12:D12"/>
    <mergeCell ref="E12:F12"/>
    <mergeCell ref="G12:H12"/>
    <mergeCell ref="K12:R12"/>
    <mergeCell ref="A18:B18"/>
    <mergeCell ref="C18:D18"/>
    <mergeCell ref="E18:F18"/>
    <mergeCell ref="G18:H18"/>
    <mergeCell ref="K18:R18"/>
    <mergeCell ref="A15:B15"/>
    <mergeCell ref="C15:D15"/>
    <mergeCell ref="E15:F15"/>
    <mergeCell ref="G15:H15"/>
    <mergeCell ref="K15:R15"/>
    <mergeCell ref="A17:B17"/>
    <mergeCell ref="C17:D17"/>
    <mergeCell ref="A1:H7"/>
    <mergeCell ref="A11:B11"/>
    <mergeCell ref="C11:D11"/>
    <mergeCell ref="E11:F11"/>
    <mergeCell ref="G11:H11"/>
    <mergeCell ref="K11:R11"/>
    <mergeCell ref="S11:Z11"/>
    <mergeCell ref="A9:B9"/>
    <mergeCell ref="C9:D9"/>
    <mergeCell ref="E9:F9"/>
    <mergeCell ref="G9:H9"/>
    <mergeCell ref="K9:R9"/>
    <mergeCell ref="K1:Q1"/>
    <mergeCell ref="S1:Y1"/>
    <mergeCell ref="S9:Z9"/>
    <mergeCell ref="I9:J9"/>
    <mergeCell ref="U10:Z10"/>
    <mergeCell ref="I11:J11"/>
    <mergeCell ref="K10:L10"/>
    <mergeCell ref="M10:R10"/>
    <mergeCell ref="S10:T10"/>
    <mergeCell ref="E41:Z45"/>
    <mergeCell ref="E13:F13"/>
    <mergeCell ref="G13:H13"/>
    <mergeCell ref="K13:R13"/>
    <mergeCell ref="S13:Z13"/>
    <mergeCell ref="K17:R17"/>
    <mergeCell ref="I12:J12"/>
    <mergeCell ref="I13:J13"/>
    <mergeCell ref="I14:J14"/>
    <mergeCell ref="E17:F17"/>
    <mergeCell ref="G17:H17"/>
    <mergeCell ref="S25:Z25"/>
    <mergeCell ref="S23:Z23"/>
    <mergeCell ref="S30:Z30"/>
    <mergeCell ref="S27:Z27"/>
    <mergeCell ref="K39:R39"/>
    <mergeCell ref="S39:Z39"/>
    <mergeCell ref="U16:Z16"/>
    <mergeCell ref="K34:L34"/>
    <mergeCell ref="M34:R34"/>
    <mergeCell ref="S33:Z33"/>
    <mergeCell ref="S31:Z31"/>
    <mergeCell ref="I38:J38"/>
    <mergeCell ref="E29:F29"/>
  </mergeCells>
  <conditionalFormatting sqref="A10 C10 E10 G10 K10 S10 A16 C16 E16 G16 K16 S16 A22 C22 E22 G22 K22 S22 A28 C28 E28 G28 K28 S28 A34 C34 E34 G34 K34 S34 A40 C40">
    <cfRule type="expression" dxfId="47" priority="65">
      <formula>MONTH(A10)&lt;&gt;MONTH($A$1)</formula>
    </cfRule>
    <cfRule type="expression" dxfId="46" priority="66">
      <formula>OR(WEEKDAY(A10,1)=1,WEEKDAY(A10,1)=7)</formula>
    </cfRule>
  </conditionalFormatting>
  <conditionalFormatting sqref="I10 I16 I22 I28 I34">
    <cfRule type="expression" dxfId="45" priority="1">
      <formula>MONTH(I10)&lt;&gt;MONTH($A$1)</formula>
    </cfRule>
    <cfRule type="expression" dxfId="44" priority="2">
      <formula>OR(WEEKDAY(I10,1)=1,WEEKDAY(I10,1)=7)</formula>
    </cfRule>
  </conditionalFormatting>
  <hyperlinks>
    <hyperlink ref="AB10" r:id="rId1" xr:uid="{00000000-0004-0000-0000-000003000000}"/>
    <hyperlink ref="AB9" r:id="rId2" display="Calendar Templates by Vertex42.com" xr:uid="{00000000-0004-0000-0000-000005000000}"/>
    <hyperlink ref="AB10:AE10" r:id="rId3" display="https://www.vertex42.com/calendars/" xr:uid="{00000000-0004-0000-0000-000004000000}"/>
    <hyperlink ref="AB9:AE9" r:id="rId4" display="CALENDAR TEMPLATES by Vertex42.com" xr:uid="{1383483B-38EF-4B73-A626-A0B5AFF9ACEB}"/>
    <hyperlink ref="A8" r:id="rId5" display="www.obstwaspan.nl/ittwaspan@roobol.frl/Skoalstrjitte 4/9287LV Twijzelerheide/0511-443128" xr:uid="{6822AC03-CBA7-C14A-A827-06FD11C1AD51}"/>
  </hyperlinks>
  <printOptions horizontalCentered="1" verticalCentered="1"/>
  <pageMargins left="0.25" right="0.25" top="0.25" bottom="0.25" header="0.25" footer="0.25"/>
  <pageSetup paperSize="9" scale="51" orientation="landscape" r:id="rId6"/>
  <drawing r:id="rId7"/>
  <picture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pageSetUpPr fitToPage="1"/>
  </sheetPr>
  <dimension ref="A1:AC84"/>
  <sheetViews>
    <sheetView showGridLines="0" view="pageBreakPreview" topLeftCell="A26" zoomScale="80" zoomScaleNormal="100" zoomScaleSheetLayoutView="80" workbookViewId="0">
      <selection activeCell="C17" sqref="C17:D17"/>
    </sheetView>
  </sheetViews>
  <sheetFormatPr baseColWidth="10" defaultColWidth="9.1640625" defaultRowHeight="24" customHeight="1" x14ac:dyDescent="0.15"/>
  <cols>
    <col min="1" max="1" width="4.83203125" customWidth="1"/>
    <col min="2" max="2" width="28.6640625" customWidth="1"/>
    <col min="3" max="3" width="4.83203125" customWidth="1"/>
    <col min="4" max="4" width="28.6640625" customWidth="1"/>
    <col min="5" max="5" width="4.83203125" customWidth="1"/>
    <col min="6" max="6" width="28.6640625" customWidth="1"/>
    <col min="7" max="7" width="4.83203125" customWidth="1"/>
    <col min="8" max="8" width="28.6640625" customWidth="1"/>
    <col min="9" max="9" width="4.83203125" customWidth="1"/>
    <col min="10" max="10" width="28.6640625" customWidth="1"/>
    <col min="11" max="26" width="4.33203125" customWidth="1"/>
    <col min="29" max="29" width="23.1640625" customWidth="1"/>
  </cols>
  <sheetData>
    <row r="1" spans="1:27" s="26" customFormat="1" ht="24" customHeight="1" x14ac:dyDescent="0.2">
      <c r="A1" s="99">
        <f>DATE(aug!AD18,aug!AD20+1,1)</f>
        <v>45901</v>
      </c>
      <c r="B1" s="99"/>
      <c r="C1" s="99"/>
      <c r="D1" s="99"/>
      <c r="E1" s="99"/>
      <c r="F1" s="99"/>
      <c r="G1" s="99"/>
      <c r="H1" s="99"/>
      <c r="I1" s="25"/>
      <c r="J1" s="25"/>
      <c r="K1" s="102"/>
      <c r="L1" s="102"/>
      <c r="M1" s="102"/>
      <c r="N1" s="102"/>
      <c r="O1" s="102"/>
      <c r="P1" s="102"/>
      <c r="Q1" s="102"/>
      <c r="R1" s="53"/>
      <c r="S1" s="102"/>
      <c r="T1" s="102"/>
      <c r="U1" s="102"/>
      <c r="V1" s="102"/>
      <c r="W1" s="102"/>
      <c r="X1" s="102"/>
      <c r="Y1" s="102"/>
    </row>
    <row r="2" spans="1:27" s="26" customFormat="1" ht="24" customHeight="1" x14ac:dyDescent="0.25">
      <c r="A2" s="99"/>
      <c r="B2" s="99"/>
      <c r="C2" s="99"/>
      <c r="D2" s="99"/>
      <c r="E2" s="99"/>
      <c r="F2" s="99"/>
      <c r="G2" s="99"/>
      <c r="H2" s="99"/>
      <c r="I2" s="25"/>
      <c r="J2" s="25"/>
      <c r="K2" s="54"/>
      <c r="L2" s="54"/>
      <c r="M2" s="54"/>
      <c r="N2" s="54"/>
      <c r="O2" s="54"/>
      <c r="P2" s="54"/>
      <c r="Q2" s="54"/>
      <c r="R2" s="53"/>
      <c r="S2" s="54"/>
      <c r="T2" s="54"/>
      <c r="U2" s="54"/>
      <c r="V2" s="54"/>
      <c r="W2" s="54"/>
      <c r="X2" s="54"/>
      <c r="Y2" s="54"/>
    </row>
    <row r="3" spans="1:27" s="27" customFormat="1" ht="24" customHeight="1" x14ac:dyDescent="0.2">
      <c r="A3" s="99"/>
      <c r="B3" s="99"/>
      <c r="C3" s="99"/>
      <c r="D3" s="99"/>
      <c r="E3" s="99"/>
      <c r="F3" s="99"/>
      <c r="G3" s="99"/>
      <c r="H3" s="99"/>
      <c r="I3" s="25"/>
      <c r="J3" s="25"/>
      <c r="K3" s="55"/>
      <c r="L3" s="55"/>
      <c r="M3" s="55"/>
      <c r="N3" s="55"/>
      <c r="O3" s="55"/>
      <c r="P3" s="55"/>
      <c r="Q3" s="55"/>
      <c r="R3" s="53"/>
      <c r="S3" s="55"/>
      <c r="T3" s="55"/>
      <c r="U3" s="55"/>
      <c r="V3" s="55"/>
      <c r="W3" s="55"/>
      <c r="X3" s="55"/>
      <c r="Y3" s="55"/>
    </row>
    <row r="4" spans="1:27" s="27" customFormat="1" ht="24" customHeight="1" x14ac:dyDescent="0.2">
      <c r="A4" s="99"/>
      <c r="B4" s="99"/>
      <c r="C4" s="99"/>
      <c r="D4" s="99"/>
      <c r="E4" s="99"/>
      <c r="F4" s="99"/>
      <c r="G4" s="99"/>
      <c r="H4" s="99"/>
      <c r="I4" s="25"/>
      <c r="J4" s="25"/>
      <c r="K4" s="55"/>
      <c r="L4" s="55"/>
      <c r="M4" s="55"/>
      <c r="N4" s="55"/>
      <c r="O4" s="55"/>
      <c r="P4" s="55"/>
      <c r="Q4" s="55"/>
      <c r="R4" s="53"/>
      <c r="S4" s="55"/>
      <c r="T4" s="55"/>
      <c r="U4" s="55"/>
      <c r="V4" s="55"/>
      <c r="W4" s="55"/>
      <c r="X4" s="55"/>
      <c r="Y4" s="55"/>
    </row>
    <row r="5" spans="1:27" s="27" customFormat="1" ht="24" customHeight="1" x14ac:dyDescent="0.2">
      <c r="A5" s="99"/>
      <c r="B5" s="99"/>
      <c r="C5" s="99"/>
      <c r="D5" s="99"/>
      <c r="E5" s="99"/>
      <c r="F5" s="99"/>
      <c r="G5" s="99"/>
      <c r="H5" s="99"/>
      <c r="I5" s="25"/>
      <c r="J5" s="25"/>
      <c r="K5" s="55"/>
      <c r="L5" s="55"/>
      <c r="M5" s="55"/>
      <c r="N5" s="55"/>
      <c r="O5" s="55"/>
      <c r="P5" s="55"/>
      <c r="Q5" s="55"/>
      <c r="R5" s="53"/>
      <c r="S5" s="55"/>
      <c r="T5" s="55"/>
      <c r="U5" s="55"/>
      <c r="V5" s="55"/>
      <c r="W5" s="55"/>
      <c r="X5" s="55"/>
      <c r="Y5" s="55"/>
    </row>
    <row r="6" spans="1:27" s="27" customFormat="1" ht="24" customHeight="1" x14ac:dyDescent="0.2">
      <c r="A6" s="99"/>
      <c r="B6" s="99"/>
      <c r="C6" s="99"/>
      <c r="D6" s="99"/>
      <c r="E6" s="99"/>
      <c r="F6" s="99"/>
      <c r="G6" s="99"/>
      <c r="H6" s="99"/>
      <c r="I6" s="25"/>
      <c r="J6" s="25"/>
      <c r="K6" s="55"/>
      <c r="L6" s="55"/>
      <c r="M6" s="55"/>
      <c r="N6" s="55"/>
      <c r="O6" s="55"/>
      <c r="P6" s="55"/>
      <c r="Q6" s="55"/>
      <c r="R6" s="53"/>
      <c r="S6" s="55"/>
      <c r="T6" s="55"/>
      <c r="U6" s="55"/>
      <c r="V6" s="55"/>
      <c r="W6" s="55"/>
      <c r="X6" s="55"/>
      <c r="Y6" s="55"/>
    </row>
    <row r="7" spans="1:27" s="27" customFormat="1" ht="24" customHeight="1" x14ac:dyDescent="0.2">
      <c r="A7" s="99"/>
      <c r="B7" s="99"/>
      <c r="C7" s="99"/>
      <c r="D7" s="99"/>
      <c r="E7" s="99"/>
      <c r="F7" s="99"/>
      <c r="G7" s="99"/>
      <c r="H7" s="99"/>
      <c r="I7" s="25"/>
      <c r="J7" s="25"/>
      <c r="K7" s="55"/>
      <c r="L7" s="55"/>
      <c r="M7" s="55"/>
      <c r="N7" s="55"/>
      <c r="O7" s="55"/>
      <c r="P7" s="55"/>
      <c r="Q7" s="55"/>
      <c r="R7" s="53"/>
      <c r="S7" s="55"/>
      <c r="T7" s="55"/>
      <c r="U7" s="55"/>
      <c r="V7" s="55"/>
      <c r="W7" s="55"/>
      <c r="X7" s="55"/>
      <c r="Y7" s="55"/>
    </row>
    <row r="8" spans="1:27" s="3" customFormat="1" ht="24" customHeight="1" x14ac:dyDescent="0.2">
      <c r="A8" s="60" t="s">
        <v>1</v>
      </c>
      <c r="B8" s="23"/>
      <c r="C8" s="23"/>
      <c r="D8" s="23"/>
      <c r="E8" s="23"/>
      <c r="F8" s="23"/>
      <c r="G8" s="23"/>
      <c r="H8" s="23"/>
      <c r="I8" s="24"/>
      <c r="J8" s="24"/>
      <c r="K8" s="55"/>
      <c r="L8" s="55"/>
      <c r="M8" s="55"/>
      <c r="N8" s="55"/>
      <c r="O8" s="55"/>
      <c r="P8" s="55"/>
      <c r="Q8" s="55"/>
      <c r="R8" s="53"/>
      <c r="S8" s="55"/>
      <c r="T8" s="55"/>
      <c r="U8" s="55"/>
      <c r="V8" s="55"/>
      <c r="W8" s="55"/>
      <c r="X8" s="55"/>
      <c r="Y8" s="55"/>
      <c r="Z8" s="4"/>
    </row>
    <row r="9" spans="1:27" s="1" customFormat="1" ht="24" customHeight="1" x14ac:dyDescent="0.15">
      <c r="A9" s="100">
        <f>A10</f>
        <v>45901</v>
      </c>
      <c r="B9" s="101"/>
      <c r="C9" s="101">
        <f>C10</f>
        <v>45902</v>
      </c>
      <c r="D9" s="101"/>
      <c r="E9" s="101">
        <f>E10</f>
        <v>45903</v>
      </c>
      <c r="F9" s="101"/>
      <c r="G9" s="101">
        <f>G10</f>
        <v>45904</v>
      </c>
      <c r="H9" s="101"/>
      <c r="I9" s="101">
        <f>I10</f>
        <v>45905</v>
      </c>
      <c r="J9" s="101"/>
      <c r="K9" s="101">
        <f>K10</f>
        <v>45906</v>
      </c>
      <c r="L9" s="101"/>
      <c r="M9" s="101"/>
      <c r="N9" s="101"/>
      <c r="O9" s="101"/>
      <c r="P9" s="101"/>
      <c r="Q9" s="101"/>
      <c r="R9" s="101"/>
      <c r="S9" s="101">
        <f>S10</f>
        <v>45907</v>
      </c>
      <c r="T9" s="101"/>
      <c r="U9" s="101"/>
      <c r="V9" s="101"/>
      <c r="W9" s="101"/>
      <c r="X9" s="101"/>
      <c r="Y9" s="101"/>
      <c r="Z9" s="103"/>
    </row>
    <row r="10" spans="1:27" s="1" customFormat="1" ht="24" customHeight="1" x14ac:dyDescent="0.15">
      <c r="A10" s="62">
        <f>$A$1-(WEEKDAY($A$1,1)-(start_day-1))-IF((WEEKDAY($A$1,1)-(start_day-1))&lt;=0,7,0)+1</f>
        <v>45901</v>
      </c>
      <c r="B10" s="35"/>
      <c r="C10" s="62">
        <f>A10+1</f>
        <v>45902</v>
      </c>
      <c r="D10" s="36"/>
      <c r="E10" s="62">
        <f>C10+1</f>
        <v>45903</v>
      </c>
      <c r="F10" s="36"/>
      <c r="G10" s="62">
        <f>E10+1</f>
        <v>45904</v>
      </c>
      <c r="H10" s="36"/>
      <c r="I10" s="63">
        <f>G10+1</f>
        <v>45905</v>
      </c>
      <c r="J10" s="34"/>
      <c r="K10" s="110">
        <f>I10+1</f>
        <v>45906</v>
      </c>
      <c r="L10" s="111"/>
      <c r="M10" s="93"/>
      <c r="N10" s="93"/>
      <c r="O10" s="93"/>
      <c r="P10" s="93"/>
      <c r="Q10" s="93"/>
      <c r="R10" s="94"/>
      <c r="S10" s="110">
        <f>K10+1</f>
        <v>45907</v>
      </c>
      <c r="T10" s="111"/>
      <c r="U10" s="93"/>
      <c r="V10" s="93"/>
      <c r="W10" s="93"/>
      <c r="X10" s="93"/>
      <c r="Y10" s="93"/>
      <c r="Z10" s="94"/>
    </row>
    <row r="11" spans="1:27" s="1" customFormat="1" ht="24" customHeight="1" x14ac:dyDescent="0.15">
      <c r="A11" s="97"/>
      <c r="B11" s="104"/>
      <c r="C11" s="97"/>
      <c r="D11" s="104"/>
      <c r="E11" s="97"/>
      <c r="F11" s="104"/>
      <c r="G11" s="97"/>
      <c r="H11" s="104"/>
      <c r="I11" s="81" t="s">
        <v>145</v>
      </c>
      <c r="J11" s="82"/>
      <c r="K11" s="81"/>
      <c r="L11" s="83"/>
      <c r="M11" s="83"/>
      <c r="N11" s="83"/>
      <c r="O11" s="83"/>
      <c r="P11" s="83"/>
      <c r="Q11" s="83"/>
      <c r="R11" s="82"/>
      <c r="S11" s="84"/>
      <c r="T11" s="85"/>
      <c r="U11" s="85"/>
      <c r="V11" s="85"/>
      <c r="W11" s="85"/>
      <c r="X11" s="85"/>
      <c r="Y11" s="85"/>
      <c r="Z11" s="86"/>
    </row>
    <row r="12" spans="1:27" s="1" customFormat="1" ht="24" customHeight="1" x14ac:dyDescent="0.15">
      <c r="A12" s="97"/>
      <c r="B12" s="104"/>
      <c r="C12" s="97"/>
      <c r="D12" s="104"/>
      <c r="E12" s="97"/>
      <c r="F12" s="104"/>
      <c r="G12" s="97"/>
      <c r="H12" s="104"/>
      <c r="I12" s="81"/>
      <c r="J12" s="82"/>
      <c r="K12" s="81"/>
      <c r="L12" s="83"/>
      <c r="M12" s="83"/>
      <c r="N12" s="83"/>
      <c r="O12" s="83"/>
      <c r="P12" s="83"/>
      <c r="Q12" s="83"/>
      <c r="R12" s="82"/>
      <c r="S12" s="84"/>
      <c r="T12" s="85"/>
      <c r="U12" s="85"/>
      <c r="V12" s="85"/>
      <c r="W12" s="85"/>
      <c r="X12" s="85"/>
      <c r="Y12" s="85"/>
      <c r="Z12" s="86"/>
    </row>
    <row r="13" spans="1:27" s="1" customFormat="1" ht="24" customHeight="1" x14ac:dyDescent="0.15">
      <c r="A13" s="97"/>
      <c r="B13" s="104"/>
      <c r="C13" s="97"/>
      <c r="D13" s="98"/>
      <c r="E13" s="97"/>
      <c r="F13" s="98"/>
      <c r="G13" s="97"/>
      <c r="H13" s="98"/>
      <c r="I13" s="81"/>
      <c r="J13" s="82"/>
      <c r="K13" s="81"/>
      <c r="L13" s="83"/>
      <c r="M13" s="83"/>
      <c r="N13" s="83"/>
      <c r="O13" s="83"/>
      <c r="P13" s="83"/>
      <c r="Q13" s="83"/>
      <c r="R13" s="82"/>
      <c r="S13" s="84"/>
      <c r="T13" s="85"/>
      <c r="U13" s="85"/>
      <c r="V13" s="85"/>
      <c r="W13" s="85"/>
      <c r="X13" s="85"/>
      <c r="Y13" s="85"/>
      <c r="Z13" s="86"/>
    </row>
    <row r="14" spans="1:27" s="1" customFormat="1" ht="24" customHeight="1" x14ac:dyDescent="0.15">
      <c r="A14" s="97"/>
      <c r="B14" s="104"/>
      <c r="C14" s="97"/>
      <c r="D14" s="98"/>
      <c r="E14" s="97"/>
      <c r="F14" s="98"/>
      <c r="G14" s="97"/>
      <c r="H14" s="98"/>
      <c r="I14" s="81"/>
      <c r="J14" s="82"/>
      <c r="K14" s="81"/>
      <c r="L14" s="83"/>
      <c r="M14" s="83"/>
      <c r="N14" s="83"/>
      <c r="O14" s="83"/>
      <c r="P14" s="83"/>
      <c r="Q14" s="83"/>
      <c r="R14" s="82"/>
      <c r="S14" s="84"/>
      <c r="T14" s="85"/>
      <c r="U14" s="85"/>
      <c r="V14" s="85"/>
      <c r="W14" s="85"/>
      <c r="X14" s="85"/>
      <c r="Y14" s="85"/>
      <c r="Z14" s="86"/>
    </row>
    <row r="15" spans="1:27" s="2" customFormat="1" ht="24" customHeight="1" x14ac:dyDescent="0.15">
      <c r="A15" s="105"/>
      <c r="B15" s="106"/>
      <c r="C15" s="105"/>
      <c r="D15" s="107"/>
      <c r="E15" s="105"/>
      <c r="F15" s="107"/>
      <c r="G15" s="105"/>
      <c r="H15" s="107"/>
      <c r="I15" s="90"/>
      <c r="J15" s="92"/>
      <c r="K15" s="90"/>
      <c r="L15" s="91"/>
      <c r="M15" s="91"/>
      <c r="N15" s="91"/>
      <c r="O15" s="91"/>
      <c r="P15" s="91"/>
      <c r="Q15" s="91"/>
      <c r="R15" s="92"/>
      <c r="S15" s="87" t="s">
        <v>20</v>
      </c>
      <c r="T15" s="88"/>
      <c r="U15" s="88"/>
      <c r="V15" s="88"/>
      <c r="W15" s="88"/>
      <c r="X15" s="88"/>
      <c r="Y15" s="88"/>
      <c r="Z15" s="89"/>
      <c r="AA15" s="1"/>
    </row>
    <row r="16" spans="1:27" s="1" customFormat="1" ht="24" customHeight="1" x14ac:dyDescent="0.15">
      <c r="A16" s="61">
        <f>S10+1</f>
        <v>45908</v>
      </c>
      <c r="B16" s="35"/>
      <c r="C16" s="61">
        <f>A16+1</f>
        <v>45909</v>
      </c>
      <c r="D16" s="36"/>
      <c r="E16" s="61">
        <f>C16+1</f>
        <v>45910</v>
      </c>
      <c r="F16" s="36"/>
      <c r="G16" s="61">
        <f>E16+1</f>
        <v>45911</v>
      </c>
      <c r="H16" s="36"/>
      <c r="I16" s="61">
        <f>G16+1</f>
        <v>45912</v>
      </c>
      <c r="J16" s="36"/>
      <c r="K16" s="95">
        <f>I16+1</f>
        <v>45913</v>
      </c>
      <c r="L16" s="96"/>
      <c r="M16" s="93"/>
      <c r="N16" s="93"/>
      <c r="O16" s="93"/>
      <c r="P16" s="93"/>
      <c r="Q16" s="93"/>
      <c r="R16" s="94"/>
      <c r="S16" s="95">
        <f>K16+1</f>
        <v>45914</v>
      </c>
      <c r="T16" s="96"/>
      <c r="U16" s="93"/>
      <c r="V16" s="93"/>
      <c r="W16" s="93"/>
      <c r="X16" s="93"/>
      <c r="Y16" s="93"/>
      <c r="Z16" s="94"/>
    </row>
    <row r="17" spans="1:27" s="1" customFormat="1" ht="24" customHeight="1" x14ac:dyDescent="0.15">
      <c r="A17" s="97" t="s">
        <v>147</v>
      </c>
      <c r="B17" s="104"/>
      <c r="C17" s="97"/>
      <c r="D17" s="104"/>
      <c r="E17" s="97"/>
      <c r="F17" s="104"/>
      <c r="G17" s="97"/>
      <c r="H17" s="104"/>
      <c r="I17" s="97"/>
      <c r="J17" s="98"/>
      <c r="K17" s="81"/>
      <c r="L17" s="83"/>
      <c r="M17" s="83"/>
      <c r="N17" s="83"/>
      <c r="O17" s="83"/>
      <c r="P17" s="83"/>
      <c r="Q17" s="83"/>
      <c r="R17" s="82"/>
      <c r="S17" s="84"/>
      <c r="T17" s="85"/>
      <c r="U17" s="85"/>
      <c r="V17" s="85"/>
      <c r="W17" s="85"/>
      <c r="X17" s="85"/>
      <c r="Y17" s="85"/>
      <c r="Z17" s="86"/>
    </row>
    <row r="18" spans="1:27" s="1" customFormat="1" ht="24" customHeight="1" x14ac:dyDescent="0.15">
      <c r="A18" s="97" t="s">
        <v>146</v>
      </c>
      <c r="B18" s="104"/>
      <c r="C18" s="97"/>
      <c r="D18" s="104"/>
      <c r="E18" s="97"/>
      <c r="F18" s="104"/>
      <c r="G18" s="97"/>
      <c r="H18" s="104"/>
      <c r="I18" s="97"/>
      <c r="J18" s="98"/>
      <c r="K18" s="81"/>
      <c r="L18" s="83"/>
      <c r="M18" s="83"/>
      <c r="N18" s="83"/>
      <c r="O18" s="83"/>
      <c r="P18" s="83"/>
      <c r="Q18" s="83"/>
      <c r="R18" s="82"/>
      <c r="S18" s="84"/>
      <c r="T18" s="85"/>
      <c r="U18" s="85"/>
      <c r="V18" s="85"/>
      <c r="W18" s="85"/>
      <c r="X18" s="85"/>
      <c r="Y18" s="85"/>
      <c r="Z18" s="86"/>
    </row>
    <row r="19" spans="1:27" s="1" customFormat="1" ht="24" customHeight="1" x14ac:dyDescent="0.15">
      <c r="A19" s="108" t="s">
        <v>16</v>
      </c>
      <c r="B19" s="109"/>
      <c r="C19" s="97"/>
      <c r="D19" s="98"/>
      <c r="E19" s="97"/>
      <c r="F19" s="98"/>
      <c r="G19" s="97"/>
      <c r="H19" s="98"/>
      <c r="I19" s="97"/>
      <c r="J19" s="98"/>
      <c r="K19" s="81"/>
      <c r="L19" s="83"/>
      <c r="M19" s="83"/>
      <c r="N19" s="83"/>
      <c r="O19" s="83"/>
      <c r="P19" s="83"/>
      <c r="Q19" s="83"/>
      <c r="R19" s="82"/>
      <c r="S19" s="84"/>
      <c r="T19" s="85"/>
      <c r="U19" s="85"/>
      <c r="V19" s="85"/>
      <c r="W19" s="85"/>
      <c r="X19" s="85"/>
      <c r="Y19" s="85"/>
      <c r="Z19" s="86"/>
    </row>
    <row r="20" spans="1:27" s="1" customFormat="1" ht="24" customHeight="1" x14ac:dyDescent="0.15">
      <c r="A20" s="108" t="s">
        <v>17</v>
      </c>
      <c r="B20" s="109"/>
      <c r="C20" s="97"/>
      <c r="D20" s="98"/>
      <c r="E20" s="97"/>
      <c r="F20" s="98"/>
      <c r="G20" s="97"/>
      <c r="H20" s="98"/>
      <c r="I20" s="97"/>
      <c r="J20" s="98"/>
      <c r="K20" s="81"/>
      <c r="L20" s="83"/>
      <c r="M20" s="83"/>
      <c r="N20" s="83"/>
      <c r="O20" s="83"/>
      <c r="P20" s="83"/>
      <c r="Q20" s="83"/>
      <c r="R20" s="82"/>
      <c r="S20" s="84"/>
      <c r="T20" s="85"/>
      <c r="U20" s="85"/>
      <c r="V20" s="85"/>
      <c r="W20" s="85"/>
      <c r="X20" s="85"/>
      <c r="Y20" s="85"/>
      <c r="Z20" s="86"/>
    </row>
    <row r="21" spans="1:27" s="2" customFormat="1" ht="24" customHeight="1" x14ac:dyDescent="0.15">
      <c r="A21" s="105"/>
      <c r="B21" s="106"/>
      <c r="C21" s="105"/>
      <c r="D21" s="107"/>
      <c r="E21" s="105"/>
      <c r="F21" s="107"/>
      <c r="G21" s="105"/>
      <c r="H21" s="107"/>
      <c r="I21" s="105"/>
      <c r="J21" s="107"/>
      <c r="K21" s="90"/>
      <c r="L21" s="91"/>
      <c r="M21" s="91"/>
      <c r="N21" s="91"/>
      <c r="O21" s="91"/>
      <c r="P21" s="91"/>
      <c r="Q21" s="91"/>
      <c r="R21" s="92"/>
      <c r="S21" s="87" t="s">
        <v>21</v>
      </c>
      <c r="T21" s="88"/>
      <c r="U21" s="88"/>
      <c r="V21" s="88"/>
      <c r="W21" s="88"/>
      <c r="X21" s="88"/>
      <c r="Y21" s="88"/>
      <c r="Z21" s="89"/>
      <c r="AA21" s="1"/>
    </row>
    <row r="22" spans="1:27" s="1" customFormat="1" ht="24" customHeight="1" x14ac:dyDescent="0.15">
      <c r="A22" s="61">
        <f>S16+1</f>
        <v>45915</v>
      </c>
      <c r="B22" s="35"/>
      <c r="C22" s="61">
        <f>A22+1</f>
        <v>45916</v>
      </c>
      <c r="D22" s="36"/>
      <c r="E22" s="61">
        <f>C22+1</f>
        <v>45917</v>
      </c>
      <c r="F22" s="36"/>
      <c r="G22" s="61">
        <f>E22+1</f>
        <v>45918</v>
      </c>
      <c r="H22" s="36"/>
      <c r="I22" s="61">
        <f>G22+1</f>
        <v>45919</v>
      </c>
      <c r="J22" s="36"/>
      <c r="K22" s="95">
        <f>I22+1</f>
        <v>45920</v>
      </c>
      <c r="L22" s="96"/>
      <c r="M22" s="93"/>
      <c r="N22" s="93"/>
      <c r="O22" s="93"/>
      <c r="P22" s="93"/>
      <c r="Q22" s="93"/>
      <c r="R22" s="94"/>
      <c r="S22" s="95">
        <f>K22+1</f>
        <v>45921</v>
      </c>
      <c r="T22" s="96"/>
      <c r="U22" s="93"/>
      <c r="V22" s="93"/>
      <c r="W22" s="93"/>
      <c r="X22" s="93"/>
      <c r="Y22" s="93"/>
      <c r="Z22" s="94"/>
    </row>
    <row r="23" spans="1:27" s="1" customFormat="1" ht="24" customHeight="1" x14ac:dyDescent="0.15">
      <c r="A23" s="108" t="s">
        <v>16</v>
      </c>
      <c r="B23" s="109"/>
      <c r="C23" s="97"/>
      <c r="D23" s="98"/>
      <c r="E23" s="97" t="s">
        <v>136</v>
      </c>
      <c r="F23" s="98"/>
      <c r="G23" s="97" t="s">
        <v>136</v>
      </c>
      <c r="H23" s="98"/>
      <c r="I23" s="97" t="s">
        <v>136</v>
      </c>
      <c r="J23" s="98"/>
      <c r="K23" s="81"/>
      <c r="L23" s="83"/>
      <c r="M23" s="83"/>
      <c r="N23" s="83"/>
      <c r="O23" s="83"/>
      <c r="P23" s="83"/>
      <c r="Q23" s="83"/>
      <c r="R23" s="82"/>
      <c r="S23" s="84"/>
      <c r="T23" s="85"/>
      <c r="U23" s="85"/>
      <c r="V23" s="85"/>
      <c r="W23" s="85"/>
      <c r="X23" s="85"/>
      <c r="Y23" s="85"/>
      <c r="Z23" s="86"/>
    </row>
    <row r="24" spans="1:27" s="1" customFormat="1" ht="24" customHeight="1" x14ac:dyDescent="0.15">
      <c r="A24" s="108" t="s">
        <v>17</v>
      </c>
      <c r="B24" s="109"/>
      <c r="C24" s="97"/>
      <c r="D24" s="98"/>
      <c r="E24" s="97"/>
      <c r="F24" s="104"/>
      <c r="G24" s="97"/>
      <c r="H24" s="104"/>
      <c r="I24" s="97"/>
      <c r="J24" s="98"/>
      <c r="K24" s="81"/>
      <c r="L24" s="83"/>
      <c r="M24" s="83"/>
      <c r="N24" s="83"/>
      <c r="O24" s="83"/>
      <c r="P24" s="83"/>
      <c r="Q24" s="83"/>
      <c r="R24" s="82"/>
      <c r="S24" s="84"/>
      <c r="T24" s="85"/>
      <c r="U24" s="85"/>
      <c r="V24" s="85"/>
      <c r="W24" s="85"/>
      <c r="X24" s="85"/>
      <c r="Y24" s="85"/>
      <c r="Z24" s="86"/>
    </row>
    <row r="25" spans="1:27" s="1" customFormat="1" ht="24" customHeight="1" x14ac:dyDescent="0.15">
      <c r="A25" s="97"/>
      <c r="B25" s="104"/>
      <c r="C25" s="97"/>
      <c r="D25" s="98"/>
      <c r="E25" s="97"/>
      <c r="F25" s="98"/>
      <c r="G25" s="97"/>
      <c r="H25" s="98"/>
      <c r="I25" s="97"/>
      <c r="J25" s="98"/>
      <c r="K25" s="81"/>
      <c r="L25" s="83"/>
      <c r="M25" s="83"/>
      <c r="N25" s="83"/>
      <c r="O25" s="83"/>
      <c r="P25" s="83"/>
      <c r="Q25" s="83"/>
      <c r="R25" s="82"/>
      <c r="S25" s="84"/>
      <c r="T25" s="85"/>
      <c r="U25" s="85"/>
      <c r="V25" s="85"/>
      <c r="W25" s="85"/>
      <c r="X25" s="85"/>
      <c r="Y25" s="85"/>
      <c r="Z25" s="86"/>
    </row>
    <row r="26" spans="1:27" s="1" customFormat="1" ht="24" customHeight="1" x14ac:dyDescent="0.15">
      <c r="A26" s="97"/>
      <c r="B26" s="104"/>
      <c r="C26" s="97" t="s">
        <v>149</v>
      </c>
      <c r="D26" s="98"/>
      <c r="E26" s="97"/>
      <c r="F26" s="98"/>
      <c r="G26" s="97"/>
      <c r="H26" s="98"/>
      <c r="I26" s="97"/>
      <c r="J26" s="98"/>
      <c r="K26" s="81"/>
      <c r="L26" s="83"/>
      <c r="M26" s="83"/>
      <c r="N26" s="83"/>
      <c r="O26" s="83"/>
      <c r="P26" s="83"/>
      <c r="Q26" s="83"/>
      <c r="R26" s="82"/>
      <c r="S26" s="84"/>
      <c r="T26" s="85"/>
      <c r="U26" s="85"/>
      <c r="V26" s="85"/>
      <c r="W26" s="85"/>
      <c r="X26" s="85"/>
      <c r="Y26" s="85"/>
      <c r="Z26" s="86"/>
    </row>
    <row r="27" spans="1:27" s="2" customFormat="1" ht="24" customHeight="1" x14ac:dyDescent="0.15">
      <c r="A27" s="105"/>
      <c r="B27" s="106"/>
      <c r="C27" s="105"/>
      <c r="D27" s="107"/>
      <c r="E27" s="105"/>
      <c r="F27" s="107"/>
      <c r="G27" s="105"/>
      <c r="H27" s="107"/>
      <c r="I27" s="105"/>
      <c r="J27" s="107"/>
      <c r="K27" s="90"/>
      <c r="L27" s="91"/>
      <c r="M27" s="91"/>
      <c r="N27" s="91"/>
      <c r="O27" s="91"/>
      <c r="P27" s="91"/>
      <c r="Q27" s="91"/>
      <c r="R27" s="92"/>
      <c r="S27" s="87" t="s">
        <v>22</v>
      </c>
      <c r="T27" s="88"/>
      <c r="U27" s="88"/>
      <c r="V27" s="88"/>
      <c r="W27" s="88"/>
      <c r="X27" s="88"/>
      <c r="Y27" s="88"/>
      <c r="Z27" s="89"/>
      <c r="AA27" s="1"/>
    </row>
    <row r="28" spans="1:27" s="1" customFormat="1" ht="24" customHeight="1" x14ac:dyDescent="0.15">
      <c r="A28" s="61">
        <f>S22+1</f>
        <v>45922</v>
      </c>
      <c r="B28" s="35"/>
      <c r="C28" s="61">
        <f>A28+1</f>
        <v>45923</v>
      </c>
      <c r="D28" s="36"/>
      <c r="E28" s="61">
        <f>C28+1</f>
        <v>45924</v>
      </c>
      <c r="F28" s="36"/>
      <c r="G28" s="61">
        <f>E28+1</f>
        <v>45925</v>
      </c>
      <c r="H28" s="36"/>
      <c r="I28" s="61">
        <f>G28+1</f>
        <v>45926</v>
      </c>
      <c r="J28" s="36"/>
      <c r="K28" s="95">
        <f>I28+1</f>
        <v>45927</v>
      </c>
      <c r="L28" s="96"/>
      <c r="M28" s="93"/>
      <c r="N28" s="93"/>
      <c r="O28" s="93"/>
      <c r="P28" s="93"/>
      <c r="Q28" s="93"/>
      <c r="R28" s="94"/>
      <c r="S28" s="95">
        <f>K28+1</f>
        <v>45928</v>
      </c>
      <c r="T28" s="96"/>
      <c r="U28" s="93"/>
      <c r="V28" s="93"/>
      <c r="W28" s="93"/>
      <c r="X28" s="93"/>
      <c r="Y28" s="93"/>
      <c r="Z28" s="94"/>
    </row>
    <row r="29" spans="1:27" s="1" customFormat="1" ht="24" customHeight="1" x14ac:dyDescent="0.15">
      <c r="A29" s="108" t="s">
        <v>16</v>
      </c>
      <c r="B29" s="109"/>
      <c r="C29" s="97"/>
      <c r="D29" s="98"/>
      <c r="E29" s="97" t="s">
        <v>23</v>
      </c>
      <c r="F29" s="98"/>
      <c r="G29" s="97"/>
      <c r="H29" s="98"/>
      <c r="I29" s="97"/>
      <c r="J29" s="98"/>
      <c r="K29" s="81"/>
      <c r="L29" s="83"/>
      <c r="M29" s="83"/>
      <c r="N29" s="83"/>
      <c r="O29" s="83"/>
      <c r="P29" s="83"/>
      <c r="Q29" s="83"/>
      <c r="R29" s="82"/>
      <c r="S29" s="84"/>
      <c r="T29" s="85"/>
      <c r="U29" s="85"/>
      <c r="V29" s="85"/>
      <c r="W29" s="85"/>
      <c r="X29" s="85"/>
      <c r="Y29" s="85"/>
      <c r="Z29" s="86"/>
    </row>
    <row r="30" spans="1:27" s="1" customFormat="1" ht="24" customHeight="1" x14ac:dyDescent="0.15">
      <c r="A30" s="108" t="s">
        <v>17</v>
      </c>
      <c r="B30" s="109"/>
      <c r="C30" s="97"/>
      <c r="D30" s="98"/>
      <c r="E30" s="108" t="s">
        <v>24</v>
      </c>
      <c r="F30" s="118"/>
      <c r="G30" s="97"/>
      <c r="H30" s="98"/>
      <c r="I30" s="97"/>
      <c r="J30" s="98"/>
      <c r="K30" s="81"/>
      <c r="L30" s="83"/>
      <c r="M30" s="83"/>
      <c r="N30" s="83"/>
      <c r="O30" s="83"/>
      <c r="P30" s="83"/>
      <c r="Q30" s="83"/>
      <c r="R30" s="82"/>
      <c r="S30" s="84"/>
      <c r="T30" s="85"/>
      <c r="U30" s="85"/>
      <c r="V30" s="85"/>
      <c r="W30" s="85"/>
      <c r="X30" s="85"/>
      <c r="Y30" s="85"/>
      <c r="Z30" s="86"/>
    </row>
    <row r="31" spans="1:27" s="1" customFormat="1" ht="24" customHeight="1" x14ac:dyDescent="0.15">
      <c r="A31" s="97"/>
      <c r="B31" s="104"/>
      <c r="C31" s="97"/>
      <c r="D31" s="98"/>
      <c r="E31" s="97"/>
      <c r="F31" s="98"/>
      <c r="G31" s="97"/>
      <c r="H31" s="98"/>
      <c r="I31" s="97"/>
      <c r="J31" s="98"/>
      <c r="K31" s="81"/>
      <c r="L31" s="83"/>
      <c r="M31" s="83"/>
      <c r="N31" s="83"/>
      <c r="O31" s="83"/>
      <c r="P31" s="83"/>
      <c r="Q31" s="83"/>
      <c r="R31" s="82"/>
      <c r="S31" s="84"/>
      <c r="T31" s="85"/>
      <c r="U31" s="85"/>
      <c r="V31" s="85"/>
      <c r="W31" s="85"/>
      <c r="X31" s="85"/>
      <c r="Y31" s="85"/>
      <c r="Z31" s="86"/>
    </row>
    <row r="32" spans="1:27" s="1" customFormat="1" ht="24" customHeight="1" x14ac:dyDescent="0.15">
      <c r="A32" s="97"/>
      <c r="B32" s="104"/>
      <c r="C32" s="97"/>
      <c r="D32" s="98"/>
      <c r="E32" s="97"/>
      <c r="F32" s="98"/>
      <c r="G32" s="97"/>
      <c r="H32" s="98"/>
      <c r="I32" s="97"/>
      <c r="J32" s="98"/>
      <c r="K32" s="81"/>
      <c r="L32" s="83"/>
      <c r="M32" s="83"/>
      <c r="N32" s="83"/>
      <c r="O32" s="83"/>
      <c r="P32" s="83"/>
      <c r="Q32" s="83"/>
      <c r="R32" s="82"/>
      <c r="S32" s="84"/>
      <c r="T32" s="85"/>
      <c r="U32" s="85"/>
      <c r="V32" s="85"/>
      <c r="W32" s="85"/>
      <c r="X32" s="85"/>
      <c r="Y32" s="85"/>
      <c r="Z32" s="86"/>
    </row>
    <row r="33" spans="1:27" s="2" customFormat="1" ht="24" customHeight="1" x14ac:dyDescent="0.15">
      <c r="A33" s="105"/>
      <c r="B33" s="106"/>
      <c r="C33" s="105"/>
      <c r="D33" s="107"/>
      <c r="E33" s="105"/>
      <c r="F33" s="107"/>
      <c r="G33" s="105"/>
      <c r="H33" s="107"/>
      <c r="I33" s="105"/>
      <c r="J33" s="107"/>
      <c r="K33" s="90"/>
      <c r="L33" s="91"/>
      <c r="M33" s="91"/>
      <c r="N33" s="91"/>
      <c r="O33" s="91"/>
      <c r="P33" s="91"/>
      <c r="Q33" s="91"/>
      <c r="R33" s="92"/>
      <c r="S33" s="87" t="s">
        <v>25</v>
      </c>
      <c r="T33" s="88"/>
      <c r="U33" s="88"/>
      <c r="V33" s="88"/>
      <c r="W33" s="88"/>
      <c r="X33" s="88"/>
      <c r="Y33" s="88"/>
      <c r="Z33" s="89"/>
      <c r="AA33" s="1"/>
    </row>
    <row r="34" spans="1:27" s="1" customFormat="1" ht="24" customHeight="1" x14ac:dyDescent="0.15">
      <c r="A34" s="61">
        <f>S28+1</f>
        <v>45929</v>
      </c>
      <c r="B34" s="35"/>
      <c r="C34" s="61">
        <f>A34+1</f>
        <v>45930</v>
      </c>
      <c r="D34" s="36"/>
      <c r="E34" s="61">
        <f>C34+1</f>
        <v>45931</v>
      </c>
      <c r="F34" s="36"/>
      <c r="G34" s="61">
        <f>E34+1</f>
        <v>45932</v>
      </c>
      <c r="H34" s="36"/>
      <c r="I34" s="61">
        <f>G34+1</f>
        <v>45933</v>
      </c>
      <c r="J34" s="36"/>
      <c r="K34" s="95">
        <f>I34+1</f>
        <v>45934</v>
      </c>
      <c r="L34" s="96"/>
      <c r="M34" s="93"/>
      <c r="N34" s="93"/>
      <c r="O34" s="93"/>
      <c r="P34" s="93"/>
      <c r="Q34" s="93"/>
      <c r="R34" s="94"/>
      <c r="S34" s="95">
        <f>K34+1</f>
        <v>45935</v>
      </c>
      <c r="T34" s="96"/>
      <c r="U34" s="93"/>
      <c r="V34" s="93"/>
      <c r="W34" s="93"/>
      <c r="X34" s="93"/>
      <c r="Y34" s="93"/>
      <c r="Z34" s="94"/>
    </row>
    <row r="35" spans="1:27" s="1" customFormat="1" ht="24" customHeight="1" x14ac:dyDescent="0.15">
      <c r="A35" s="108" t="s">
        <v>16</v>
      </c>
      <c r="B35" s="109"/>
      <c r="C35" s="97"/>
      <c r="D35" s="98"/>
      <c r="E35" s="97"/>
      <c r="F35" s="98"/>
      <c r="G35" s="97"/>
      <c r="H35" s="98"/>
      <c r="I35" s="97"/>
      <c r="J35" s="98"/>
      <c r="K35" s="81"/>
      <c r="L35" s="83"/>
      <c r="M35" s="83"/>
      <c r="N35" s="83"/>
      <c r="O35" s="83"/>
      <c r="P35" s="83"/>
      <c r="Q35" s="83"/>
      <c r="R35" s="82"/>
      <c r="S35" s="81"/>
      <c r="T35" s="83"/>
      <c r="U35" s="83"/>
      <c r="V35" s="83"/>
      <c r="W35" s="83"/>
      <c r="X35" s="83"/>
      <c r="Y35" s="83"/>
      <c r="Z35" s="82"/>
    </row>
    <row r="36" spans="1:27" s="1" customFormat="1" ht="24" customHeight="1" x14ac:dyDescent="0.15">
      <c r="A36" s="108" t="s">
        <v>17</v>
      </c>
      <c r="B36" s="109"/>
      <c r="E36" s="97"/>
      <c r="F36" s="98"/>
      <c r="G36" s="97"/>
      <c r="H36" s="98"/>
      <c r="I36" s="97"/>
      <c r="J36" s="98"/>
      <c r="K36" s="81"/>
      <c r="L36" s="83"/>
      <c r="M36" s="83"/>
      <c r="N36" s="83"/>
      <c r="O36" s="83"/>
      <c r="P36" s="83"/>
      <c r="Q36" s="83"/>
      <c r="R36" s="82"/>
      <c r="S36" s="84"/>
      <c r="T36" s="85"/>
      <c r="U36" s="85"/>
      <c r="V36" s="85"/>
      <c r="W36" s="85"/>
      <c r="X36" s="85"/>
      <c r="Y36" s="85"/>
      <c r="Z36" s="86"/>
    </row>
    <row r="37" spans="1:27" s="1" customFormat="1" ht="24" customHeight="1" x14ac:dyDescent="0.15">
      <c r="A37" s="97"/>
      <c r="B37" s="104"/>
      <c r="C37" s="97"/>
      <c r="D37" s="104"/>
      <c r="E37" s="97"/>
      <c r="F37" s="98"/>
      <c r="G37" s="97"/>
      <c r="H37" s="98"/>
      <c r="I37" s="97"/>
      <c r="J37" s="98"/>
      <c r="K37" s="81"/>
      <c r="L37" s="83"/>
      <c r="M37" s="83"/>
      <c r="N37" s="83"/>
      <c r="O37" s="83"/>
      <c r="P37" s="83"/>
      <c r="Q37" s="83"/>
      <c r="R37" s="82"/>
      <c r="S37" s="84"/>
      <c r="T37" s="85"/>
      <c r="U37" s="85"/>
      <c r="V37" s="85"/>
      <c r="W37" s="85"/>
      <c r="X37" s="85"/>
      <c r="Y37" s="85"/>
      <c r="Z37" s="86"/>
    </row>
    <row r="38" spans="1:27" s="1" customFormat="1" ht="24" customHeight="1" x14ac:dyDescent="0.15">
      <c r="A38" s="97"/>
      <c r="B38" s="104"/>
      <c r="C38" s="97"/>
      <c r="D38" s="104"/>
      <c r="E38" s="97"/>
      <c r="F38" s="98"/>
      <c r="G38" s="97"/>
      <c r="H38" s="98"/>
      <c r="I38" s="97"/>
      <c r="J38" s="98"/>
      <c r="K38" s="81"/>
      <c r="L38" s="83"/>
      <c r="M38" s="83"/>
      <c r="N38" s="83"/>
      <c r="O38" s="83"/>
      <c r="P38" s="83"/>
      <c r="Q38" s="83"/>
      <c r="R38" s="82"/>
      <c r="S38" s="84"/>
      <c r="T38" s="85"/>
      <c r="U38" s="85"/>
      <c r="V38" s="85"/>
      <c r="W38" s="85"/>
      <c r="X38" s="85"/>
      <c r="Y38" s="85"/>
      <c r="Z38" s="86"/>
    </row>
    <row r="39" spans="1:27" s="2" customFormat="1" ht="24" customHeight="1" x14ac:dyDescent="0.15">
      <c r="A39" s="105"/>
      <c r="B39" s="106"/>
      <c r="C39" s="97"/>
      <c r="D39" s="98"/>
      <c r="E39" s="105"/>
      <c r="F39" s="107"/>
      <c r="G39" s="105"/>
      <c r="H39" s="107"/>
      <c r="I39" s="105"/>
      <c r="J39" s="107"/>
      <c r="K39" s="90"/>
      <c r="L39" s="91"/>
      <c r="M39" s="91"/>
      <c r="N39" s="91"/>
      <c r="O39" s="91"/>
      <c r="P39" s="91"/>
      <c r="Q39" s="91"/>
      <c r="R39" s="92"/>
      <c r="S39" s="87" t="s">
        <v>27</v>
      </c>
      <c r="T39" s="88"/>
      <c r="U39" s="88"/>
      <c r="V39" s="88"/>
      <c r="W39" s="88"/>
      <c r="X39" s="88"/>
      <c r="Y39" s="88"/>
      <c r="Z39" s="89"/>
      <c r="AA39" s="1"/>
    </row>
    <row r="40" spans="1:27" ht="24" customHeight="1" x14ac:dyDescent="0.15">
      <c r="A40" s="61">
        <f>S34+1</f>
        <v>45936</v>
      </c>
      <c r="B40" s="35"/>
      <c r="C40" s="62">
        <f>A40+1</f>
        <v>45937</v>
      </c>
      <c r="D40" s="36"/>
      <c r="E40" s="38" t="s">
        <v>19</v>
      </c>
      <c r="F40" s="31"/>
      <c r="G40" s="31"/>
      <c r="H40" s="31"/>
      <c r="I40" s="31"/>
      <c r="J40" s="31"/>
      <c r="K40" s="31"/>
      <c r="L40" s="31"/>
      <c r="M40" s="31"/>
      <c r="N40" s="31"/>
      <c r="O40" s="31"/>
      <c r="P40" s="31"/>
      <c r="Q40" s="31"/>
      <c r="R40" s="31"/>
      <c r="S40" s="31"/>
      <c r="T40" s="31"/>
      <c r="U40" s="31"/>
      <c r="V40" s="31"/>
      <c r="W40" s="31"/>
      <c r="X40" s="31"/>
      <c r="Y40" s="31"/>
      <c r="Z40" s="32"/>
    </row>
    <row r="41" spans="1:27" ht="24" customHeight="1" x14ac:dyDescent="0.15">
      <c r="A41" s="97"/>
      <c r="B41" s="104"/>
      <c r="C41" s="97"/>
      <c r="D41" s="98"/>
      <c r="E41" s="114" t="s">
        <v>150</v>
      </c>
      <c r="F41" s="115"/>
      <c r="G41" s="115"/>
      <c r="H41" s="115"/>
      <c r="I41" s="115"/>
      <c r="J41" s="115"/>
      <c r="K41" s="115"/>
      <c r="L41" s="115"/>
      <c r="M41" s="115"/>
      <c r="N41" s="115"/>
      <c r="O41" s="115"/>
      <c r="P41" s="115"/>
      <c r="Q41" s="115"/>
      <c r="R41" s="115"/>
      <c r="S41" s="115"/>
      <c r="T41" s="115"/>
      <c r="U41" s="115"/>
      <c r="V41" s="43"/>
      <c r="W41" s="43"/>
      <c r="X41" s="43"/>
      <c r="Y41" s="43"/>
      <c r="Z41" s="44"/>
    </row>
    <row r="42" spans="1:27" ht="24" customHeight="1" x14ac:dyDescent="0.15">
      <c r="A42" s="97"/>
      <c r="B42" s="104"/>
      <c r="C42" s="97"/>
      <c r="D42" s="98"/>
      <c r="E42" s="114"/>
      <c r="F42" s="115"/>
      <c r="G42" s="115"/>
      <c r="H42" s="115"/>
      <c r="I42" s="115"/>
      <c r="J42" s="115"/>
      <c r="K42" s="115"/>
      <c r="L42" s="115"/>
      <c r="M42" s="115"/>
      <c r="N42" s="115"/>
      <c r="O42" s="115"/>
      <c r="P42" s="115"/>
      <c r="Q42" s="115"/>
      <c r="R42" s="115"/>
      <c r="S42" s="115"/>
      <c r="T42" s="115"/>
      <c r="U42" s="115"/>
      <c r="V42" s="43"/>
      <c r="W42" s="43"/>
      <c r="X42" s="43"/>
      <c r="Y42" s="43"/>
      <c r="Z42" s="44"/>
    </row>
    <row r="43" spans="1:27" ht="24" customHeight="1" x14ac:dyDescent="0.15">
      <c r="A43" s="97"/>
      <c r="B43" s="104"/>
      <c r="C43" s="97"/>
      <c r="D43" s="98"/>
      <c r="E43" s="114"/>
      <c r="F43" s="115"/>
      <c r="G43" s="115"/>
      <c r="H43" s="115"/>
      <c r="I43" s="115"/>
      <c r="J43" s="115"/>
      <c r="K43" s="115"/>
      <c r="L43" s="115"/>
      <c r="M43" s="115"/>
      <c r="N43" s="115"/>
      <c r="O43" s="115"/>
      <c r="P43" s="115"/>
      <c r="Q43" s="115"/>
      <c r="R43" s="115"/>
      <c r="S43" s="115"/>
      <c r="T43" s="115"/>
      <c r="U43" s="115"/>
      <c r="V43" s="43"/>
      <c r="W43" s="43"/>
      <c r="X43" s="43"/>
      <c r="Y43" s="43"/>
      <c r="Z43" s="44"/>
    </row>
    <row r="44" spans="1:27" ht="24" customHeight="1" x14ac:dyDescent="0.15">
      <c r="A44" s="97"/>
      <c r="B44" s="104"/>
      <c r="C44" s="97"/>
      <c r="D44" s="98"/>
      <c r="E44" s="114"/>
      <c r="F44" s="115"/>
      <c r="G44" s="115"/>
      <c r="H44" s="115"/>
      <c r="I44" s="115"/>
      <c r="J44" s="115"/>
      <c r="K44" s="115"/>
      <c r="L44" s="115"/>
      <c r="M44" s="115"/>
      <c r="N44" s="115"/>
      <c r="O44" s="115"/>
      <c r="P44" s="115"/>
      <c r="Q44" s="115"/>
      <c r="R44" s="115"/>
      <c r="S44" s="115"/>
      <c r="T44" s="115"/>
      <c r="U44" s="115"/>
      <c r="V44" s="43"/>
      <c r="W44" s="43"/>
      <c r="X44" s="43"/>
      <c r="Y44" s="43"/>
      <c r="Z44" s="44"/>
    </row>
    <row r="45" spans="1:27" s="1" customFormat="1" ht="24" customHeight="1" x14ac:dyDescent="0.15">
      <c r="A45" s="105"/>
      <c r="B45" s="106"/>
      <c r="C45" s="105"/>
      <c r="D45" s="107"/>
      <c r="E45" s="116"/>
      <c r="F45" s="117"/>
      <c r="G45" s="117"/>
      <c r="H45" s="117"/>
      <c r="I45" s="117"/>
      <c r="J45" s="117"/>
      <c r="K45" s="117"/>
      <c r="L45" s="117"/>
      <c r="M45" s="117"/>
      <c r="N45" s="117"/>
      <c r="O45" s="117"/>
      <c r="P45" s="117"/>
      <c r="Q45" s="117"/>
      <c r="R45" s="117"/>
      <c r="S45" s="117"/>
      <c r="T45" s="117"/>
      <c r="U45" s="117"/>
      <c r="V45" s="45"/>
      <c r="W45" s="45"/>
      <c r="X45" s="45"/>
      <c r="Y45" s="45"/>
      <c r="Z45" s="46"/>
    </row>
    <row r="47" spans="1:27" ht="24" customHeight="1" x14ac:dyDescent="0.15">
      <c r="A47" s="30"/>
    </row>
    <row r="53" spans="8:29" ht="24" customHeight="1" x14ac:dyDescent="0.2">
      <c r="H53" s="29"/>
    </row>
    <row r="55" spans="8:29" ht="24" customHeight="1" x14ac:dyDescent="0.2">
      <c r="AC55" s="28"/>
    </row>
    <row r="68" spans="1:26" ht="24" customHeight="1" x14ac:dyDescent="0.15">
      <c r="A68" s="112"/>
      <c r="B68" s="113"/>
      <c r="C68" s="113"/>
      <c r="D68" s="113"/>
      <c r="E68" s="113"/>
      <c r="F68" s="113"/>
      <c r="G68" s="113"/>
      <c r="H68" s="113"/>
      <c r="I68" s="113"/>
      <c r="J68" s="113"/>
      <c r="K68" s="113"/>
      <c r="L68" s="113"/>
      <c r="M68" s="113"/>
      <c r="N68" s="113"/>
      <c r="O68" s="113"/>
      <c r="P68" s="113"/>
      <c r="Q68" s="113"/>
      <c r="R68" s="113"/>
      <c r="S68" s="113"/>
      <c r="T68" s="113"/>
      <c r="U68" s="113"/>
      <c r="V68" s="113"/>
      <c r="W68" s="113"/>
      <c r="X68" s="113"/>
      <c r="Y68" s="113"/>
      <c r="Z68" s="113"/>
    </row>
    <row r="69" spans="1:26" ht="24" customHeight="1" x14ac:dyDescent="0.15">
      <c r="A69" s="113"/>
      <c r="B69" s="113"/>
      <c r="C69" s="113"/>
      <c r="D69" s="113"/>
      <c r="E69" s="113"/>
      <c r="F69" s="113"/>
      <c r="G69" s="113"/>
      <c r="H69" s="113"/>
      <c r="I69" s="113"/>
      <c r="J69" s="113"/>
      <c r="K69" s="113"/>
      <c r="L69" s="113"/>
      <c r="M69" s="113"/>
      <c r="N69" s="113"/>
      <c r="O69" s="113"/>
      <c r="P69" s="113"/>
      <c r="Q69" s="113"/>
      <c r="R69" s="113"/>
      <c r="S69" s="113"/>
      <c r="T69" s="113"/>
      <c r="U69" s="113"/>
      <c r="V69" s="113"/>
      <c r="W69" s="113"/>
      <c r="X69" s="113"/>
      <c r="Y69" s="113"/>
      <c r="Z69" s="113"/>
    </row>
    <row r="70" spans="1:26" ht="24" customHeight="1" x14ac:dyDescent="0.15">
      <c r="A70" s="113"/>
      <c r="B70" s="113"/>
      <c r="C70" s="113"/>
      <c r="D70" s="113"/>
      <c r="E70" s="113"/>
      <c r="F70" s="113"/>
      <c r="G70" s="113"/>
      <c r="H70" s="113"/>
      <c r="I70" s="113"/>
      <c r="J70" s="113"/>
      <c r="K70" s="113"/>
      <c r="L70" s="113"/>
      <c r="M70" s="113"/>
      <c r="N70" s="113"/>
      <c r="O70" s="113"/>
      <c r="P70" s="113"/>
      <c r="Q70" s="113"/>
      <c r="R70" s="113"/>
      <c r="S70" s="113"/>
      <c r="T70" s="113"/>
      <c r="U70" s="113"/>
      <c r="V70" s="113"/>
      <c r="W70" s="113"/>
      <c r="X70" s="113"/>
      <c r="Y70" s="113"/>
      <c r="Z70" s="113"/>
    </row>
    <row r="71" spans="1:26" ht="24" customHeight="1" x14ac:dyDescent="0.15">
      <c r="A71" s="113"/>
      <c r="B71" s="113"/>
      <c r="C71" s="113"/>
      <c r="D71" s="113"/>
      <c r="E71" s="113"/>
      <c r="F71" s="113"/>
      <c r="G71" s="113"/>
      <c r="H71" s="113"/>
      <c r="I71" s="113"/>
      <c r="J71" s="113"/>
      <c r="K71" s="113"/>
      <c r="L71" s="113"/>
      <c r="M71" s="113"/>
      <c r="N71" s="113"/>
      <c r="O71" s="113"/>
      <c r="P71" s="113"/>
      <c r="Q71" s="113"/>
      <c r="R71" s="113"/>
      <c r="S71" s="113"/>
      <c r="T71" s="113"/>
      <c r="U71" s="113"/>
      <c r="V71" s="113"/>
      <c r="W71" s="113"/>
      <c r="X71" s="113"/>
      <c r="Y71" s="113"/>
      <c r="Z71" s="113"/>
    </row>
    <row r="72" spans="1:26" ht="24" customHeight="1" x14ac:dyDescent="0.15">
      <c r="A72" s="113"/>
      <c r="B72" s="113"/>
      <c r="C72" s="113"/>
      <c r="D72" s="113"/>
      <c r="E72" s="113"/>
      <c r="F72" s="113"/>
      <c r="G72" s="113"/>
      <c r="H72" s="113"/>
      <c r="I72" s="113"/>
      <c r="J72" s="113"/>
      <c r="K72" s="113"/>
      <c r="L72" s="113"/>
      <c r="M72" s="113"/>
      <c r="N72" s="113"/>
      <c r="O72" s="113"/>
      <c r="P72" s="113"/>
      <c r="Q72" s="113"/>
      <c r="R72" s="113"/>
      <c r="S72" s="113"/>
      <c r="T72" s="113"/>
      <c r="U72" s="113"/>
      <c r="V72" s="113"/>
      <c r="W72" s="113"/>
      <c r="X72" s="113"/>
      <c r="Y72" s="113"/>
      <c r="Z72" s="113"/>
    </row>
    <row r="73" spans="1:26" ht="24" customHeight="1" x14ac:dyDescent="0.15">
      <c r="A73" s="113"/>
      <c r="B73" s="113"/>
      <c r="C73" s="113"/>
      <c r="D73" s="113"/>
      <c r="E73" s="113"/>
      <c r="F73" s="113"/>
      <c r="G73" s="113"/>
      <c r="H73" s="113"/>
      <c r="I73" s="113"/>
      <c r="J73" s="113"/>
      <c r="K73" s="113"/>
      <c r="L73" s="113"/>
      <c r="M73" s="113"/>
      <c r="N73" s="113"/>
      <c r="O73" s="113"/>
      <c r="P73" s="113"/>
      <c r="Q73" s="113"/>
      <c r="R73" s="113"/>
      <c r="S73" s="113"/>
      <c r="T73" s="113"/>
      <c r="U73" s="113"/>
      <c r="V73" s="113"/>
      <c r="W73" s="113"/>
      <c r="X73" s="113"/>
      <c r="Y73" s="113"/>
      <c r="Z73" s="113"/>
    </row>
    <row r="74" spans="1:26" ht="24" customHeight="1" x14ac:dyDescent="0.15">
      <c r="A74" s="113"/>
      <c r="B74" s="113"/>
      <c r="C74" s="113"/>
      <c r="D74" s="113"/>
      <c r="E74" s="113"/>
      <c r="F74" s="113"/>
      <c r="G74" s="113"/>
      <c r="H74" s="113"/>
      <c r="I74" s="113"/>
      <c r="J74" s="113"/>
      <c r="K74" s="113"/>
      <c r="L74" s="113"/>
      <c r="M74" s="113"/>
      <c r="N74" s="113"/>
      <c r="O74" s="113"/>
      <c r="P74" s="113"/>
      <c r="Q74" s="113"/>
      <c r="R74" s="113"/>
      <c r="S74" s="113"/>
      <c r="T74" s="113"/>
      <c r="U74" s="113"/>
      <c r="V74" s="113"/>
      <c r="W74" s="113"/>
      <c r="X74" s="113"/>
      <c r="Y74" s="113"/>
      <c r="Z74" s="113"/>
    </row>
    <row r="75" spans="1:26" ht="24" customHeight="1" x14ac:dyDescent="0.15">
      <c r="A75" s="113"/>
      <c r="B75" s="113"/>
      <c r="C75" s="113"/>
      <c r="D75" s="113"/>
      <c r="E75" s="113"/>
      <c r="F75" s="113"/>
      <c r="G75" s="113"/>
      <c r="H75" s="113"/>
      <c r="I75" s="113"/>
      <c r="J75" s="113"/>
      <c r="K75" s="113"/>
      <c r="L75" s="113"/>
      <c r="M75" s="113"/>
      <c r="N75" s="113"/>
      <c r="O75" s="113"/>
      <c r="P75" s="113"/>
      <c r="Q75" s="113"/>
      <c r="R75" s="113"/>
      <c r="S75" s="113"/>
      <c r="T75" s="113"/>
      <c r="U75" s="113"/>
      <c r="V75" s="113"/>
      <c r="W75" s="113"/>
      <c r="X75" s="113"/>
      <c r="Y75" s="113"/>
      <c r="Z75" s="113"/>
    </row>
    <row r="76" spans="1:26" ht="24" customHeight="1" x14ac:dyDescent="0.15">
      <c r="A76" s="113"/>
      <c r="B76" s="113"/>
      <c r="C76" s="113"/>
      <c r="D76" s="113"/>
      <c r="E76" s="113"/>
      <c r="F76" s="113"/>
      <c r="G76" s="113"/>
      <c r="H76" s="113"/>
      <c r="I76" s="113"/>
      <c r="J76" s="113"/>
      <c r="K76" s="113"/>
      <c r="L76" s="113"/>
      <c r="M76" s="113"/>
      <c r="N76" s="113"/>
      <c r="O76" s="113"/>
      <c r="P76" s="113"/>
      <c r="Q76" s="113"/>
      <c r="R76" s="113"/>
      <c r="S76" s="113"/>
      <c r="T76" s="113"/>
      <c r="U76" s="113"/>
      <c r="V76" s="113"/>
      <c r="W76" s="113"/>
      <c r="X76" s="113"/>
      <c r="Y76" s="113"/>
      <c r="Z76" s="113"/>
    </row>
    <row r="77" spans="1:26" ht="24" customHeight="1" x14ac:dyDescent="0.15">
      <c r="A77" s="113"/>
      <c r="B77" s="113"/>
      <c r="C77" s="113"/>
      <c r="D77" s="113"/>
      <c r="E77" s="113"/>
      <c r="F77" s="113"/>
      <c r="G77" s="113"/>
      <c r="H77" s="113"/>
      <c r="I77" s="113"/>
      <c r="J77" s="113"/>
      <c r="K77" s="113"/>
      <c r="L77" s="113"/>
      <c r="M77" s="113"/>
      <c r="N77" s="113"/>
      <c r="O77" s="113"/>
      <c r="P77" s="113"/>
      <c r="Q77" s="113"/>
      <c r="R77" s="113"/>
      <c r="S77" s="113"/>
      <c r="T77" s="113"/>
      <c r="U77" s="113"/>
      <c r="V77" s="113"/>
      <c r="W77" s="113"/>
      <c r="X77" s="113"/>
      <c r="Y77" s="113"/>
      <c r="Z77" s="113"/>
    </row>
    <row r="78" spans="1:26" ht="24" customHeight="1" x14ac:dyDescent="0.15">
      <c r="A78" s="113"/>
      <c r="B78" s="113"/>
      <c r="C78" s="113"/>
      <c r="D78" s="113"/>
      <c r="E78" s="113"/>
      <c r="F78" s="113"/>
      <c r="G78" s="113"/>
      <c r="H78" s="113"/>
      <c r="I78" s="113"/>
      <c r="J78" s="113"/>
      <c r="K78" s="113"/>
      <c r="L78" s="113"/>
      <c r="M78" s="113"/>
      <c r="N78" s="113"/>
      <c r="O78" s="113"/>
      <c r="P78" s="113"/>
      <c r="Q78" s="113"/>
      <c r="R78" s="113"/>
      <c r="S78" s="113"/>
      <c r="T78" s="113"/>
      <c r="U78" s="113"/>
      <c r="V78" s="113"/>
      <c r="W78" s="113"/>
      <c r="X78" s="113"/>
      <c r="Y78" s="113"/>
      <c r="Z78" s="113"/>
    </row>
    <row r="79" spans="1:26" ht="24" customHeight="1" x14ac:dyDescent="0.15">
      <c r="A79" s="113"/>
      <c r="B79" s="113"/>
      <c r="C79" s="113"/>
      <c r="D79" s="113"/>
      <c r="E79" s="113"/>
      <c r="F79" s="113"/>
      <c r="G79" s="113"/>
      <c r="H79" s="113"/>
      <c r="I79" s="113"/>
      <c r="J79" s="113"/>
      <c r="K79" s="113"/>
      <c r="L79" s="113"/>
      <c r="M79" s="113"/>
      <c r="N79" s="113"/>
      <c r="O79" s="113"/>
      <c r="P79" s="113"/>
      <c r="Q79" s="113"/>
      <c r="R79" s="113"/>
      <c r="S79" s="113"/>
      <c r="T79" s="113"/>
      <c r="U79" s="113"/>
      <c r="V79" s="113"/>
      <c r="W79" s="113"/>
      <c r="X79" s="113"/>
      <c r="Y79" s="113"/>
      <c r="Z79" s="113"/>
    </row>
    <row r="80" spans="1:26" ht="24" customHeight="1" x14ac:dyDescent="0.15">
      <c r="A80" s="113"/>
      <c r="B80" s="113"/>
      <c r="C80" s="113"/>
      <c r="D80" s="113"/>
      <c r="E80" s="113"/>
      <c r="F80" s="113"/>
      <c r="G80" s="113"/>
      <c r="H80" s="113"/>
      <c r="I80" s="113"/>
      <c r="J80" s="113"/>
      <c r="K80" s="113"/>
      <c r="L80" s="113"/>
      <c r="M80" s="113"/>
      <c r="N80" s="113"/>
      <c r="O80" s="113"/>
      <c r="P80" s="113"/>
      <c r="Q80" s="113"/>
      <c r="R80" s="113"/>
      <c r="S80" s="113"/>
      <c r="T80" s="113"/>
      <c r="U80" s="113"/>
      <c r="V80" s="113"/>
      <c r="W80" s="113"/>
      <c r="X80" s="113"/>
      <c r="Y80" s="113"/>
      <c r="Z80" s="113"/>
    </row>
    <row r="81" spans="1:26" ht="24" customHeight="1" x14ac:dyDescent="0.15">
      <c r="A81" s="113"/>
      <c r="B81" s="113"/>
      <c r="C81" s="113"/>
      <c r="D81" s="113"/>
      <c r="E81" s="113"/>
      <c r="F81" s="113"/>
      <c r="G81" s="113"/>
      <c r="H81" s="113"/>
      <c r="I81" s="113"/>
      <c r="J81" s="113"/>
      <c r="K81" s="113"/>
      <c r="L81" s="113"/>
      <c r="M81" s="113"/>
      <c r="N81" s="113"/>
      <c r="O81" s="113"/>
      <c r="P81" s="113"/>
      <c r="Q81" s="113"/>
      <c r="R81" s="113"/>
      <c r="S81" s="113"/>
      <c r="T81" s="113"/>
      <c r="U81" s="113"/>
      <c r="V81" s="113"/>
      <c r="W81" s="113"/>
      <c r="X81" s="113"/>
      <c r="Y81" s="113"/>
      <c r="Z81" s="113"/>
    </row>
    <row r="82" spans="1:26" ht="24" customHeight="1" x14ac:dyDescent="0.15">
      <c r="A82" s="113"/>
      <c r="B82" s="113"/>
      <c r="C82" s="113"/>
      <c r="D82" s="113"/>
      <c r="E82" s="113"/>
      <c r="F82" s="113"/>
      <c r="G82" s="113"/>
      <c r="H82" s="113"/>
      <c r="I82" s="113"/>
      <c r="J82" s="113"/>
      <c r="K82" s="113"/>
      <c r="L82" s="113"/>
      <c r="M82" s="113"/>
      <c r="N82" s="113"/>
      <c r="O82" s="113"/>
      <c r="P82" s="113"/>
      <c r="Q82" s="113"/>
      <c r="R82" s="113"/>
      <c r="S82" s="113"/>
      <c r="T82" s="113"/>
      <c r="U82" s="113"/>
      <c r="V82" s="113"/>
      <c r="W82" s="113"/>
      <c r="X82" s="113"/>
      <c r="Y82" s="113"/>
      <c r="Z82" s="113"/>
    </row>
    <row r="83" spans="1:26" ht="24" customHeight="1" x14ac:dyDescent="0.15">
      <c r="A83" s="113"/>
      <c r="B83" s="113"/>
      <c r="C83" s="113"/>
      <c r="D83" s="113"/>
      <c r="E83" s="113"/>
      <c r="F83" s="113"/>
      <c r="G83" s="113"/>
      <c r="H83" s="113"/>
      <c r="I83" s="113"/>
      <c r="J83" s="113"/>
      <c r="K83" s="113"/>
      <c r="L83" s="113"/>
      <c r="M83" s="113"/>
      <c r="N83" s="113"/>
      <c r="O83" s="113"/>
      <c r="P83" s="113"/>
      <c r="Q83" s="113"/>
      <c r="R83" s="113"/>
      <c r="S83" s="113"/>
      <c r="T83" s="113"/>
      <c r="U83" s="113"/>
      <c r="V83" s="113"/>
      <c r="W83" s="113"/>
      <c r="X83" s="113"/>
      <c r="Y83" s="113"/>
      <c r="Z83" s="113"/>
    </row>
    <row r="84" spans="1:26" ht="24" customHeight="1" x14ac:dyDescent="0.15">
      <c r="A84" s="113"/>
      <c r="B84" s="113"/>
      <c r="C84" s="113"/>
      <c r="D84" s="113"/>
      <c r="E84" s="113"/>
      <c r="F84" s="113"/>
      <c r="G84" s="113"/>
      <c r="H84" s="113"/>
      <c r="I84" s="113"/>
      <c r="J84" s="113"/>
      <c r="K84" s="113"/>
      <c r="L84" s="113"/>
      <c r="M84" s="113"/>
      <c r="N84" s="113"/>
      <c r="O84" s="113"/>
      <c r="P84" s="113"/>
      <c r="Q84" s="113"/>
      <c r="R84" s="113"/>
      <c r="S84" s="113"/>
      <c r="T84" s="113"/>
      <c r="U84" s="113"/>
      <c r="V84" s="113"/>
      <c r="W84" s="113"/>
      <c r="X84" s="113"/>
      <c r="Y84" s="113"/>
      <c r="Z84" s="113"/>
    </row>
  </sheetData>
  <mergeCells count="216">
    <mergeCell ref="A68:Z84"/>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A33:B33"/>
    <mergeCell ref="C33:D33"/>
    <mergeCell ref="E33:F33"/>
    <mergeCell ref="G33:H33"/>
    <mergeCell ref="I33:J33"/>
    <mergeCell ref="K33:R33"/>
    <mergeCell ref="K35:R35"/>
    <mergeCell ref="S35:Z35"/>
    <mergeCell ref="A35:B35"/>
    <mergeCell ref="S33:Z33"/>
    <mergeCell ref="K34:L34"/>
    <mergeCell ref="M34:R34"/>
    <mergeCell ref="S34:T34"/>
    <mergeCell ref="U34:Z34"/>
    <mergeCell ref="E35:F35"/>
    <mergeCell ref="G35:H35"/>
    <mergeCell ref="I35:J35"/>
    <mergeCell ref="C35:D35"/>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36:B36"/>
    <mergeCell ref="A44:B44"/>
    <mergeCell ref="C44:D44"/>
    <mergeCell ref="A45:B45"/>
    <mergeCell ref="C45:D45"/>
    <mergeCell ref="S39:Z39"/>
    <mergeCell ref="A41:B41"/>
    <mergeCell ref="C41:D41"/>
    <mergeCell ref="A42:B42"/>
    <mergeCell ref="C42:D42"/>
    <mergeCell ref="A43:B43"/>
    <mergeCell ref="C43:D43"/>
    <mergeCell ref="A39:B39"/>
    <mergeCell ref="C39:D39"/>
    <mergeCell ref="E39:F39"/>
    <mergeCell ref="G39:H39"/>
    <mergeCell ref="I39:J39"/>
    <mergeCell ref="K39:R39"/>
    <mergeCell ref="E41:U45"/>
  </mergeCells>
  <conditionalFormatting sqref="A10 C10 E10 G10 K10 S10 A16 C16 E16 G16 K16 S16 A22 C22 E22 G22 K22 S22 A28 C28 E28 G28 K28 S28 A34 C34 E34 G34 K34 S34 A40 C40">
    <cfRule type="expression" dxfId="43" priority="3">
      <formula>MONTH(A10)&lt;&gt;MONTH($A$1)</formula>
    </cfRule>
    <cfRule type="expression" dxfId="42" priority="4">
      <formula>OR(WEEKDAY(A10,1)=1,WEEKDAY(A10,1)=7)</formula>
    </cfRule>
  </conditionalFormatting>
  <conditionalFormatting sqref="I10 I16 I22 I28 I34">
    <cfRule type="expression" dxfId="41" priority="1">
      <formula>MONTH(I10)&lt;&gt;MONTH($A$1)</formula>
    </cfRule>
    <cfRule type="expression" dxfId="40" priority="2">
      <formula>OR(WEEKDAY(I10,1)=1,WEEKDAY(I10,1)=7)</formula>
    </cfRule>
  </conditionalFormatting>
  <hyperlinks>
    <hyperlink ref="A8" r:id="rId1" display="www.obstwaspan.nl/ittwaspan@roobol.frl/Skoalstrjitte 4/9287LV Twijzelerheide/0511-443128" xr:uid="{1FF9310F-FEBF-054A-98FA-9A49092193FB}"/>
  </hyperlinks>
  <printOptions horizontalCentered="1" verticalCentered="1"/>
  <pageMargins left="0.25" right="0.25" top="0.25" bottom="0.25" header="0.25" footer="0.25"/>
  <pageSetup paperSize="9" scale="51" orientation="landscape" r:id="rId2"/>
  <rowBreaks count="2" manualBreakCount="2">
    <brk id="36" max="25" man="1"/>
    <brk id="47" max="16383" man="1"/>
  </rowBreaks>
  <colBreaks count="1" manualBreakCount="1">
    <brk id="3" max="1048575" man="1"/>
  </colBreak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pageSetUpPr fitToPage="1"/>
  </sheetPr>
  <dimension ref="A1:AC84"/>
  <sheetViews>
    <sheetView showGridLines="0" view="pageBreakPreview" topLeftCell="A27" zoomScale="80" zoomScaleNormal="100" zoomScaleSheetLayoutView="80" workbookViewId="0">
      <selection activeCell="C26" sqref="C26:D26"/>
    </sheetView>
  </sheetViews>
  <sheetFormatPr baseColWidth="10" defaultColWidth="9.1640625" defaultRowHeight="24" customHeight="1" x14ac:dyDescent="0.15"/>
  <cols>
    <col min="1" max="1" width="4.83203125" customWidth="1"/>
    <col min="2" max="2" width="28.6640625" customWidth="1"/>
    <col min="3" max="3" width="4.83203125" customWidth="1"/>
    <col min="4" max="4" width="28.6640625" customWidth="1"/>
    <col min="5" max="5" width="4.83203125" customWidth="1"/>
    <col min="6" max="6" width="28.6640625" customWidth="1"/>
    <col min="7" max="7" width="4.83203125" customWidth="1"/>
    <col min="8" max="8" width="28.6640625" customWidth="1"/>
    <col min="9" max="9" width="4.83203125" customWidth="1"/>
    <col min="10" max="10" width="28.6640625" customWidth="1"/>
    <col min="11" max="26" width="4.33203125" customWidth="1"/>
    <col min="29" max="29" width="23.1640625" customWidth="1"/>
  </cols>
  <sheetData>
    <row r="1" spans="1:27" s="26" customFormat="1" ht="24" customHeight="1" x14ac:dyDescent="0.2">
      <c r="A1" s="99">
        <f>DATE(aug!AD18,aug!AD20+2,1)</f>
        <v>45931</v>
      </c>
      <c r="B1" s="99"/>
      <c r="C1" s="99"/>
      <c r="D1" s="99"/>
      <c r="E1" s="99"/>
      <c r="F1" s="99"/>
      <c r="G1" s="99"/>
      <c r="H1" s="99"/>
      <c r="I1" s="25"/>
      <c r="J1" s="25"/>
      <c r="K1" s="102"/>
      <c r="L1" s="102"/>
      <c r="M1" s="102"/>
      <c r="N1" s="102"/>
      <c r="O1" s="102"/>
      <c r="P1" s="102"/>
      <c r="Q1" s="102"/>
      <c r="R1" s="53"/>
      <c r="S1" s="102"/>
      <c r="T1" s="102"/>
      <c r="U1" s="102"/>
      <c r="V1" s="102"/>
      <c r="W1" s="102"/>
      <c r="X1" s="102"/>
      <c r="Y1" s="102"/>
    </row>
    <row r="2" spans="1:27" s="26" customFormat="1" ht="24" customHeight="1" x14ac:dyDescent="0.25">
      <c r="A2" s="99"/>
      <c r="B2" s="99"/>
      <c r="C2" s="99"/>
      <c r="D2" s="99"/>
      <c r="E2" s="99"/>
      <c r="F2" s="99"/>
      <c r="G2" s="99"/>
      <c r="H2" s="99"/>
      <c r="I2" s="25"/>
      <c r="J2" s="25"/>
      <c r="K2" s="54"/>
      <c r="L2" s="54"/>
      <c r="M2" s="54"/>
      <c r="N2" s="54"/>
      <c r="O2" s="54"/>
      <c r="P2" s="54"/>
      <c r="Q2" s="54"/>
      <c r="R2" s="53"/>
      <c r="S2" s="54"/>
      <c r="T2" s="54"/>
      <c r="U2" s="54"/>
      <c r="V2" s="54"/>
      <c r="W2" s="54"/>
      <c r="X2" s="54"/>
      <c r="Y2" s="54"/>
    </row>
    <row r="3" spans="1:27" s="27" customFormat="1" ht="24" customHeight="1" x14ac:dyDescent="0.2">
      <c r="A3" s="99"/>
      <c r="B3" s="99"/>
      <c r="C3" s="99"/>
      <c r="D3" s="99"/>
      <c r="E3" s="99"/>
      <c r="F3" s="99"/>
      <c r="G3" s="99"/>
      <c r="H3" s="99"/>
      <c r="I3" s="25"/>
      <c r="J3" s="25"/>
      <c r="K3" s="55"/>
      <c r="L3" s="55"/>
      <c r="M3" s="55"/>
      <c r="N3" s="55"/>
      <c r="O3" s="55"/>
      <c r="P3" s="55"/>
      <c r="Q3" s="55"/>
      <c r="R3" s="53"/>
      <c r="S3" s="55"/>
      <c r="T3" s="55"/>
      <c r="U3" s="55"/>
      <c r="V3" s="55"/>
      <c r="W3" s="55"/>
      <c r="X3" s="55"/>
      <c r="Y3" s="55"/>
    </row>
    <row r="4" spans="1:27" s="27" customFormat="1" ht="24" customHeight="1" x14ac:dyDescent="0.2">
      <c r="A4" s="99"/>
      <c r="B4" s="99"/>
      <c r="C4" s="99"/>
      <c r="D4" s="99"/>
      <c r="E4" s="99"/>
      <c r="F4" s="99"/>
      <c r="G4" s="99"/>
      <c r="H4" s="99"/>
      <c r="I4" s="25"/>
      <c r="J4" s="25"/>
      <c r="K4" s="55"/>
      <c r="L4" s="55"/>
      <c r="M4" s="55"/>
      <c r="N4" s="55"/>
      <c r="O4" s="55"/>
      <c r="P4" s="55"/>
      <c r="Q4" s="55"/>
      <c r="R4" s="53"/>
      <c r="S4" s="55"/>
      <c r="T4" s="55"/>
      <c r="U4" s="55"/>
      <c r="V4" s="55"/>
      <c r="W4" s="55"/>
      <c r="X4" s="55"/>
      <c r="Y4" s="55"/>
    </row>
    <row r="5" spans="1:27" s="27" customFormat="1" ht="24" customHeight="1" x14ac:dyDescent="0.2">
      <c r="A5" s="99"/>
      <c r="B5" s="99"/>
      <c r="C5" s="99"/>
      <c r="D5" s="99"/>
      <c r="E5" s="99"/>
      <c r="F5" s="99"/>
      <c r="G5" s="99"/>
      <c r="H5" s="99"/>
      <c r="I5" s="25"/>
      <c r="J5" s="25"/>
      <c r="K5" s="55"/>
      <c r="L5" s="55"/>
      <c r="M5" s="55"/>
      <c r="N5" s="55"/>
      <c r="O5" s="55"/>
      <c r="P5" s="55"/>
      <c r="Q5" s="55"/>
      <c r="R5" s="53"/>
      <c r="S5" s="55"/>
      <c r="T5" s="55"/>
      <c r="U5" s="55"/>
      <c r="V5" s="55"/>
      <c r="W5" s="55"/>
      <c r="X5" s="55"/>
      <c r="Y5" s="55"/>
    </row>
    <row r="6" spans="1:27" s="27" customFormat="1" ht="24" customHeight="1" x14ac:dyDescent="0.2">
      <c r="A6" s="99"/>
      <c r="B6" s="99"/>
      <c r="C6" s="99"/>
      <c r="D6" s="99"/>
      <c r="E6" s="99"/>
      <c r="F6" s="99"/>
      <c r="G6" s="99"/>
      <c r="H6" s="99"/>
      <c r="I6" s="25"/>
      <c r="J6" s="25"/>
      <c r="K6" s="55"/>
      <c r="L6" s="55"/>
      <c r="M6" s="55"/>
      <c r="N6" s="55"/>
      <c r="O6" s="55"/>
      <c r="P6" s="55"/>
      <c r="Q6" s="55"/>
      <c r="R6" s="53"/>
      <c r="S6" s="55"/>
      <c r="T6" s="55"/>
      <c r="U6" s="55"/>
      <c r="V6" s="55"/>
      <c r="W6" s="55"/>
      <c r="X6" s="55"/>
      <c r="Y6" s="55"/>
    </row>
    <row r="7" spans="1:27" s="27" customFormat="1" ht="24" customHeight="1" x14ac:dyDescent="0.2">
      <c r="A7" s="99"/>
      <c r="B7" s="99"/>
      <c r="C7" s="99"/>
      <c r="D7" s="99"/>
      <c r="E7" s="99"/>
      <c r="F7" s="99"/>
      <c r="G7" s="99"/>
      <c r="H7" s="99"/>
      <c r="I7" s="25"/>
      <c r="J7" s="25"/>
      <c r="K7" s="55"/>
      <c r="L7" s="55"/>
      <c r="M7" s="55"/>
      <c r="N7" s="55"/>
      <c r="O7" s="55"/>
      <c r="P7" s="55"/>
      <c r="Q7" s="55"/>
      <c r="R7" s="53"/>
      <c r="S7" s="55"/>
      <c r="T7" s="55"/>
      <c r="U7" s="55"/>
      <c r="V7" s="55"/>
      <c r="W7" s="55"/>
      <c r="X7" s="55"/>
      <c r="Y7" s="55"/>
    </row>
    <row r="8" spans="1:27" s="3" customFormat="1" ht="24" customHeight="1" x14ac:dyDescent="0.2">
      <c r="A8" s="60" t="s">
        <v>1</v>
      </c>
      <c r="B8" s="23"/>
      <c r="C8" s="23"/>
      <c r="D8" s="23"/>
      <c r="E8" s="23"/>
      <c r="F8" s="23"/>
      <c r="G8" s="23"/>
      <c r="H8" s="23"/>
      <c r="I8" s="24"/>
      <c r="J8" s="24"/>
      <c r="K8" s="55"/>
      <c r="L8" s="55"/>
      <c r="M8" s="55"/>
      <c r="N8" s="55"/>
      <c r="O8" s="55"/>
      <c r="P8" s="55"/>
      <c r="Q8" s="55"/>
      <c r="R8" s="53"/>
      <c r="S8" s="55"/>
      <c r="T8" s="55"/>
      <c r="U8" s="55"/>
      <c r="V8" s="55"/>
      <c r="W8" s="55"/>
      <c r="X8" s="55"/>
      <c r="Y8" s="55"/>
      <c r="Z8" s="4"/>
    </row>
    <row r="9" spans="1:27" s="1" customFormat="1" ht="24" customHeight="1" x14ac:dyDescent="0.15">
      <c r="A9" s="100">
        <f>A10</f>
        <v>45929</v>
      </c>
      <c r="B9" s="101"/>
      <c r="C9" s="101">
        <f>C10</f>
        <v>45930</v>
      </c>
      <c r="D9" s="101"/>
      <c r="E9" s="101">
        <f>E10</f>
        <v>45931</v>
      </c>
      <c r="F9" s="101"/>
      <c r="G9" s="101">
        <f>G10</f>
        <v>45932</v>
      </c>
      <c r="H9" s="101"/>
      <c r="I9" s="101">
        <f>I10</f>
        <v>45933</v>
      </c>
      <c r="J9" s="101"/>
      <c r="K9" s="101">
        <f>K10</f>
        <v>45934</v>
      </c>
      <c r="L9" s="101"/>
      <c r="M9" s="101"/>
      <c r="N9" s="101"/>
      <c r="O9" s="101"/>
      <c r="P9" s="101"/>
      <c r="Q9" s="101"/>
      <c r="R9" s="101"/>
      <c r="S9" s="101">
        <f>S10</f>
        <v>45935</v>
      </c>
      <c r="T9" s="101"/>
      <c r="U9" s="101"/>
      <c r="V9" s="101"/>
      <c r="W9" s="101"/>
      <c r="X9" s="101"/>
      <c r="Y9" s="101"/>
      <c r="Z9" s="103"/>
    </row>
    <row r="10" spans="1:27" s="1" customFormat="1" ht="24" customHeight="1" x14ac:dyDescent="0.15">
      <c r="A10" s="62">
        <f>$A$1-(WEEKDAY($A$1,1)-(start_day-1))-IF((WEEKDAY($A$1,1)-(start_day-1))&lt;=0,7,0)+1</f>
        <v>45929</v>
      </c>
      <c r="B10" s="35"/>
      <c r="C10" s="61">
        <f>A10+1</f>
        <v>45930</v>
      </c>
      <c r="D10" s="36"/>
      <c r="E10" s="61">
        <f>C10+1</f>
        <v>45931</v>
      </c>
      <c r="F10" s="36"/>
      <c r="G10" s="61">
        <f>E10+1</f>
        <v>45932</v>
      </c>
      <c r="H10" s="36"/>
      <c r="I10" s="61">
        <f>G10+1</f>
        <v>45933</v>
      </c>
      <c r="J10" s="36"/>
      <c r="K10" s="95">
        <f>I10+1</f>
        <v>45934</v>
      </c>
      <c r="L10" s="96"/>
      <c r="M10" s="93"/>
      <c r="N10" s="93"/>
      <c r="O10" s="93"/>
      <c r="P10" s="93"/>
      <c r="Q10" s="93"/>
      <c r="R10" s="94"/>
      <c r="S10" s="95">
        <f>K10+1</f>
        <v>45935</v>
      </c>
      <c r="T10" s="96"/>
      <c r="U10" s="93"/>
      <c r="V10" s="93"/>
      <c r="W10" s="93"/>
      <c r="X10" s="93"/>
      <c r="Y10" s="93"/>
      <c r="Z10" s="94"/>
    </row>
    <row r="11" spans="1:27" s="1" customFormat="1" ht="24" customHeight="1" x14ac:dyDescent="0.15">
      <c r="A11" s="108" t="s">
        <v>16</v>
      </c>
      <c r="B11" s="109"/>
      <c r="C11" s="97"/>
      <c r="D11" s="98"/>
      <c r="E11" s="97" t="s">
        <v>26</v>
      </c>
      <c r="F11" s="98"/>
      <c r="G11" s="97" t="s">
        <v>28</v>
      </c>
      <c r="H11" s="98"/>
      <c r="I11" s="97" t="s">
        <v>28</v>
      </c>
      <c r="J11" s="98"/>
      <c r="K11" s="81"/>
      <c r="L11" s="83"/>
      <c r="M11" s="83"/>
      <c r="N11" s="83"/>
      <c r="O11" s="83"/>
      <c r="P11" s="83"/>
      <c r="Q11" s="83"/>
      <c r="R11" s="82"/>
      <c r="S11" s="81"/>
      <c r="T11" s="83"/>
      <c r="U11" s="83"/>
      <c r="V11" s="83"/>
      <c r="W11" s="83"/>
      <c r="X11" s="83"/>
      <c r="Y11" s="83"/>
      <c r="Z11" s="82"/>
    </row>
    <row r="12" spans="1:27" s="1" customFormat="1" ht="24" customHeight="1" x14ac:dyDescent="0.15">
      <c r="A12" s="108" t="s">
        <v>17</v>
      </c>
      <c r="B12" s="109"/>
      <c r="C12" s="97"/>
      <c r="D12" s="98"/>
      <c r="E12" s="108" t="s">
        <v>29</v>
      </c>
      <c r="F12" s="118"/>
      <c r="G12" s="97" t="s">
        <v>30</v>
      </c>
      <c r="H12" s="98"/>
      <c r="I12" s="97" t="s">
        <v>30</v>
      </c>
      <c r="J12" s="98"/>
      <c r="K12" s="81"/>
      <c r="L12" s="83"/>
      <c r="M12" s="83"/>
      <c r="N12" s="83"/>
      <c r="O12" s="83"/>
      <c r="P12" s="83"/>
      <c r="Q12" s="83"/>
      <c r="R12" s="82"/>
      <c r="S12" s="81"/>
      <c r="T12" s="83"/>
      <c r="U12" s="83"/>
      <c r="V12" s="83"/>
      <c r="W12" s="83"/>
      <c r="X12" s="83"/>
      <c r="Y12" s="83"/>
      <c r="Z12" s="82"/>
    </row>
    <row r="13" spans="1:27" s="1" customFormat="1" ht="24" customHeight="1" x14ac:dyDescent="0.15">
      <c r="A13" s="97"/>
      <c r="B13" s="104"/>
      <c r="C13" s="97"/>
      <c r="D13" s="98"/>
      <c r="E13" s="108" t="s">
        <v>31</v>
      </c>
      <c r="F13" s="118"/>
      <c r="G13" s="97"/>
      <c r="H13" s="98"/>
      <c r="K13" s="81"/>
      <c r="L13" s="83"/>
      <c r="M13" s="83"/>
      <c r="N13" s="83"/>
      <c r="O13" s="83"/>
      <c r="P13" s="83"/>
      <c r="Q13" s="83"/>
      <c r="R13" s="82"/>
      <c r="S13" s="81"/>
      <c r="T13" s="83"/>
      <c r="U13" s="83"/>
      <c r="V13" s="83"/>
      <c r="W13" s="83"/>
      <c r="X13" s="83"/>
      <c r="Y13" s="83"/>
      <c r="Z13" s="82"/>
    </row>
    <row r="14" spans="1:27" s="1" customFormat="1" ht="24" customHeight="1" x14ac:dyDescent="0.15">
      <c r="A14" s="97"/>
      <c r="B14" s="104"/>
      <c r="C14" s="97"/>
      <c r="D14" s="98"/>
      <c r="E14" s="108" t="s">
        <v>32</v>
      </c>
      <c r="F14" s="118"/>
      <c r="G14" s="97"/>
      <c r="H14" s="98"/>
      <c r="K14" s="81"/>
      <c r="L14" s="83"/>
      <c r="M14" s="83"/>
      <c r="N14" s="83"/>
      <c r="O14" s="83"/>
      <c r="P14" s="83"/>
      <c r="Q14" s="83"/>
      <c r="R14" s="82"/>
      <c r="S14" s="81"/>
      <c r="T14" s="83"/>
      <c r="U14" s="83"/>
      <c r="V14" s="83"/>
      <c r="W14" s="83"/>
      <c r="X14" s="83"/>
      <c r="Y14" s="83"/>
      <c r="Z14" s="82"/>
    </row>
    <row r="15" spans="1:27" s="2" customFormat="1" ht="24" customHeight="1" x14ac:dyDescent="0.15">
      <c r="A15" s="105"/>
      <c r="B15" s="106"/>
      <c r="C15" s="105"/>
      <c r="D15" s="107"/>
      <c r="E15" s="105"/>
      <c r="F15" s="107"/>
      <c r="G15" s="105"/>
      <c r="H15" s="107"/>
      <c r="I15" s="105"/>
      <c r="J15" s="107"/>
      <c r="K15" s="90"/>
      <c r="L15" s="91"/>
      <c r="M15" s="91"/>
      <c r="N15" s="91"/>
      <c r="O15" s="91"/>
      <c r="P15" s="91"/>
      <c r="Q15" s="91"/>
      <c r="R15" s="92"/>
      <c r="S15" s="87" t="s">
        <v>27</v>
      </c>
      <c r="T15" s="88"/>
      <c r="U15" s="88"/>
      <c r="V15" s="88"/>
      <c r="W15" s="88"/>
      <c r="X15" s="88"/>
      <c r="Y15" s="88"/>
      <c r="Z15" s="89"/>
      <c r="AA15" s="1"/>
    </row>
    <row r="16" spans="1:27" s="1" customFormat="1" ht="24" customHeight="1" x14ac:dyDescent="0.15">
      <c r="A16" s="61">
        <f>S10+1</f>
        <v>45936</v>
      </c>
      <c r="B16" s="35"/>
      <c r="C16" s="61">
        <f>A16+1</f>
        <v>45937</v>
      </c>
      <c r="D16" s="36"/>
      <c r="E16" s="61">
        <f>C16+1</f>
        <v>45938</v>
      </c>
      <c r="F16" s="36"/>
      <c r="G16" s="61">
        <f>E16+1</f>
        <v>45939</v>
      </c>
      <c r="H16" s="36"/>
      <c r="I16" s="61">
        <f>G16+1</f>
        <v>45940</v>
      </c>
      <c r="J16" s="36"/>
      <c r="K16" s="95">
        <f>I16+1</f>
        <v>45941</v>
      </c>
      <c r="L16" s="96"/>
      <c r="M16" s="93"/>
      <c r="N16" s="93"/>
      <c r="O16" s="93"/>
      <c r="P16" s="93"/>
      <c r="Q16" s="93"/>
      <c r="R16" s="94"/>
      <c r="S16" s="95">
        <f>K16+1</f>
        <v>45942</v>
      </c>
      <c r="T16" s="96"/>
      <c r="U16" s="93"/>
      <c r="V16" s="93"/>
      <c r="W16" s="93"/>
      <c r="X16" s="93"/>
      <c r="Y16" s="93"/>
      <c r="Z16" s="94"/>
    </row>
    <row r="17" spans="1:27" s="1" customFormat="1" ht="24" customHeight="1" x14ac:dyDescent="0.15">
      <c r="A17" s="97" t="s">
        <v>28</v>
      </c>
      <c r="B17" s="98"/>
      <c r="C17" s="97" t="s">
        <v>28</v>
      </c>
      <c r="D17" s="98"/>
      <c r="E17" s="97" t="s">
        <v>28</v>
      </c>
      <c r="F17" s="98"/>
      <c r="G17" s="97" t="s">
        <v>28</v>
      </c>
      <c r="H17" s="98"/>
      <c r="I17" s="97" t="s">
        <v>28</v>
      </c>
      <c r="J17" s="98"/>
      <c r="K17" s="81"/>
      <c r="L17" s="83"/>
      <c r="M17" s="83"/>
      <c r="N17" s="83"/>
      <c r="O17" s="83"/>
      <c r="P17" s="83"/>
      <c r="Q17" s="83"/>
      <c r="R17" s="82"/>
      <c r="S17" s="81"/>
      <c r="T17" s="83"/>
      <c r="U17" s="83"/>
      <c r="V17" s="83"/>
      <c r="W17" s="83"/>
      <c r="X17" s="83"/>
      <c r="Y17" s="83"/>
      <c r="Z17" s="82"/>
    </row>
    <row r="18" spans="1:27" s="1" customFormat="1" ht="24" customHeight="1" x14ac:dyDescent="0.15">
      <c r="A18" s="97" t="s">
        <v>30</v>
      </c>
      <c r="B18" s="98"/>
      <c r="C18" s="97" t="s">
        <v>30</v>
      </c>
      <c r="D18" s="98"/>
      <c r="E18" s="97" t="s">
        <v>30</v>
      </c>
      <c r="F18" s="98"/>
      <c r="G18" s="97" t="s">
        <v>30</v>
      </c>
      <c r="H18" s="98"/>
      <c r="I18" s="97" t="s">
        <v>30</v>
      </c>
      <c r="J18" s="98"/>
      <c r="K18" s="81"/>
      <c r="L18" s="83"/>
      <c r="M18" s="83"/>
      <c r="N18" s="83"/>
      <c r="O18" s="83"/>
      <c r="P18" s="83"/>
      <c r="Q18" s="83"/>
      <c r="R18" s="82"/>
      <c r="S18" s="84"/>
      <c r="T18" s="85"/>
      <c r="U18" s="85"/>
      <c r="V18" s="85"/>
      <c r="W18" s="85"/>
      <c r="X18" s="85"/>
      <c r="Y18" s="85"/>
      <c r="Z18" s="86"/>
    </row>
    <row r="19" spans="1:27" s="1" customFormat="1" ht="24" customHeight="1" x14ac:dyDescent="0.15">
      <c r="A19" s="72" t="s">
        <v>16</v>
      </c>
      <c r="B19" s="73"/>
      <c r="C19" s="108"/>
      <c r="D19" s="109"/>
      <c r="E19" s="108"/>
      <c r="F19" s="109"/>
      <c r="G19" s="108"/>
      <c r="H19" s="109"/>
      <c r="I19" s="108"/>
      <c r="J19" s="109"/>
      <c r="K19" s="81"/>
      <c r="L19" s="83"/>
      <c r="M19" s="83"/>
      <c r="N19" s="83"/>
      <c r="O19" s="83"/>
      <c r="P19" s="83"/>
      <c r="Q19" s="83"/>
      <c r="R19" s="82"/>
      <c r="S19" s="84"/>
      <c r="T19" s="85"/>
      <c r="U19" s="85"/>
      <c r="V19" s="85"/>
      <c r="W19" s="85"/>
      <c r="X19" s="85"/>
      <c r="Y19" s="85"/>
      <c r="Z19" s="86"/>
    </row>
    <row r="20" spans="1:27" s="1" customFormat="1" ht="24" customHeight="1" x14ac:dyDescent="0.15">
      <c r="A20" s="108" t="s">
        <v>17</v>
      </c>
      <c r="B20" s="109"/>
      <c r="C20" s="97"/>
      <c r="D20" s="104"/>
      <c r="E20" s="97"/>
      <c r="F20" s="104"/>
      <c r="G20" s="97"/>
      <c r="H20" s="104"/>
      <c r="I20" s="97"/>
      <c r="J20" s="98"/>
      <c r="K20" s="81"/>
      <c r="L20" s="83"/>
      <c r="M20" s="83"/>
      <c r="N20" s="83"/>
      <c r="O20" s="83"/>
      <c r="P20" s="83"/>
      <c r="Q20" s="83"/>
      <c r="R20" s="82"/>
      <c r="S20" s="84"/>
      <c r="T20" s="85"/>
      <c r="U20" s="85"/>
      <c r="V20" s="85"/>
      <c r="W20" s="85"/>
      <c r="X20" s="85"/>
      <c r="Y20" s="85"/>
      <c r="Z20" s="86"/>
    </row>
    <row r="21" spans="1:27" s="2" customFormat="1" ht="24" customHeight="1" x14ac:dyDescent="0.15">
      <c r="A21" s="108"/>
      <c r="B21" s="109"/>
      <c r="C21" s="105"/>
      <c r="D21" s="106"/>
      <c r="E21" s="105"/>
      <c r="F21" s="106"/>
      <c r="G21" s="97"/>
      <c r="H21" s="104"/>
      <c r="I21" s="105"/>
      <c r="J21" s="107"/>
      <c r="K21" s="90"/>
      <c r="L21" s="91"/>
      <c r="M21" s="91"/>
      <c r="N21" s="91"/>
      <c r="O21" s="91"/>
      <c r="P21" s="91"/>
      <c r="Q21" s="91"/>
      <c r="R21" s="92"/>
      <c r="S21" s="87" t="s">
        <v>33</v>
      </c>
      <c r="T21" s="88"/>
      <c r="U21" s="88"/>
      <c r="V21" s="88"/>
      <c r="W21" s="88"/>
      <c r="X21" s="88"/>
      <c r="Y21" s="88"/>
      <c r="Z21" s="89"/>
      <c r="AA21" s="1"/>
    </row>
    <row r="22" spans="1:27" s="1" customFormat="1" ht="24" customHeight="1" x14ac:dyDescent="0.15">
      <c r="A22" s="61">
        <f>S16+1</f>
        <v>45943</v>
      </c>
      <c r="B22" s="35"/>
      <c r="C22" s="61">
        <f>A22+1</f>
        <v>45944</v>
      </c>
      <c r="D22" s="36"/>
      <c r="E22" s="61">
        <f>C22+1</f>
        <v>45945</v>
      </c>
      <c r="F22" s="36"/>
      <c r="G22" s="61">
        <f>E22+1</f>
        <v>45946</v>
      </c>
      <c r="H22" s="36"/>
      <c r="I22" s="61">
        <f>G22+1</f>
        <v>45947</v>
      </c>
      <c r="J22" s="36"/>
      <c r="K22" s="95">
        <f>I22+1</f>
        <v>45948</v>
      </c>
      <c r="L22" s="96"/>
      <c r="M22" s="93"/>
      <c r="N22" s="93"/>
      <c r="O22" s="93"/>
      <c r="P22" s="93"/>
      <c r="Q22" s="93"/>
      <c r="R22" s="94"/>
      <c r="S22" s="95">
        <f>K22+1</f>
        <v>45949</v>
      </c>
      <c r="T22" s="96"/>
      <c r="U22" s="93"/>
      <c r="V22" s="93"/>
      <c r="W22" s="93"/>
      <c r="X22" s="93"/>
      <c r="Y22" s="93"/>
      <c r="Z22" s="94"/>
    </row>
    <row r="23" spans="1:27" s="1" customFormat="1" ht="24" customHeight="1" x14ac:dyDescent="0.15">
      <c r="A23" s="97" t="s">
        <v>28</v>
      </c>
      <c r="B23" s="98"/>
      <c r="C23" s="97" t="s">
        <v>28</v>
      </c>
      <c r="D23" s="98"/>
      <c r="E23" s="97" t="s">
        <v>34</v>
      </c>
      <c r="F23" s="98"/>
      <c r="G23" s="108"/>
      <c r="H23" s="109"/>
      <c r="I23" s="108"/>
      <c r="J23" s="109"/>
      <c r="K23" s="81" t="s">
        <v>35</v>
      </c>
      <c r="L23" s="83"/>
      <c r="M23" s="83"/>
      <c r="N23" s="83"/>
      <c r="O23" s="83"/>
      <c r="P23" s="83"/>
      <c r="Q23" s="83"/>
      <c r="R23" s="82"/>
      <c r="S23" s="81" t="s">
        <v>35</v>
      </c>
      <c r="T23" s="83"/>
      <c r="U23" s="83"/>
      <c r="V23" s="83"/>
      <c r="W23" s="83"/>
      <c r="X23" s="83"/>
      <c r="Y23" s="83"/>
      <c r="Z23" s="82"/>
    </row>
    <row r="24" spans="1:27" s="1" customFormat="1" ht="24" customHeight="1" x14ac:dyDescent="0.15">
      <c r="A24" s="97" t="s">
        <v>30</v>
      </c>
      <c r="B24" s="98"/>
      <c r="C24" s="97" t="s">
        <v>30</v>
      </c>
      <c r="D24" s="98"/>
      <c r="E24" s="97" t="s">
        <v>28</v>
      </c>
      <c r="F24" s="98"/>
      <c r="G24" s="97"/>
      <c r="H24" s="98"/>
      <c r="I24" s="97"/>
      <c r="J24" s="98"/>
      <c r="K24" s="81"/>
      <c r="L24" s="83"/>
      <c r="M24" s="83"/>
      <c r="N24" s="83"/>
      <c r="O24" s="83"/>
      <c r="P24" s="83"/>
      <c r="Q24" s="83"/>
      <c r="R24" s="82"/>
      <c r="S24" s="84"/>
      <c r="T24" s="85"/>
      <c r="U24" s="85"/>
      <c r="V24" s="85"/>
      <c r="W24" s="85"/>
      <c r="X24" s="85"/>
      <c r="Y24" s="85"/>
      <c r="Z24" s="86"/>
    </row>
    <row r="25" spans="1:27" s="1" customFormat="1" ht="24" customHeight="1" x14ac:dyDescent="0.15">
      <c r="A25" s="37"/>
      <c r="B25" s="37"/>
      <c r="C25" s="108"/>
      <c r="D25" s="109"/>
      <c r="E25" s="97" t="s">
        <v>36</v>
      </c>
      <c r="F25" s="98"/>
      <c r="G25" s="97"/>
      <c r="H25" s="98"/>
      <c r="I25" s="97"/>
      <c r="J25" s="98"/>
      <c r="K25" s="81"/>
      <c r="L25" s="83"/>
      <c r="M25" s="83"/>
      <c r="N25" s="83"/>
      <c r="O25" s="83"/>
      <c r="P25" s="83"/>
      <c r="Q25" s="83"/>
      <c r="R25" s="82"/>
      <c r="S25" s="84"/>
      <c r="T25" s="85"/>
      <c r="U25" s="85"/>
      <c r="V25" s="85"/>
      <c r="W25" s="85"/>
      <c r="X25" s="85"/>
      <c r="Y25" s="85"/>
      <c r="Z25" s="86"/>
    </row>
    <row r="26" spans="1:27" s="1" customFormat="1" ht="24" customHeight="1" x14ac:dyDescent="0.15">
      <c r="A26" s="37"/>
      <c r="B26" s="37"/>
      <c r="C26" s="97"/>
      <c r="D26" s="98"/>
      <c r="E26" s="108"/>
      <c r="F26" s="109"/>
      <c r="G26" s="97"/>
      <c r="H26" s="98"/>
      <c r="I26" s="97"/>
      <c r="J26" s="98"/>
      <c r="K26" s="81"/>
      <c r="L26" s="83"/>
      <c r="M26" s="83"/>
      <c r="N26" s="83"/>
      <c r="O26" s="83"/>
      <c r="P26" s="83"/>
      <c r="Q26" s="83"/>
      <c r="R26" s="82"/>
      <c r="S26" s="84"/>
      <c r="T26" s="85"/>
      <c r="U26" s="85"/>
      <c r="V26" s="85"/>
      <c r="W26" s="85"/>
      <c r="X26" s="85"/>
      <c r="Y26" s="85"/>
      <c r="Z26" s="86"/>
    </row>
    <row r="27" spans="1:27" s="2" customFormat="1" ht="55" customHeight="1" x14ac:dyDescent="0.15">
      <c r="A27" s="97"/>
      <c r="B27" s="104"/>
      <c r="C27" s="105"/>
      <c r="D27" s="107"/>
      <c r="E27" s="105"/>
      <c r="F27" s="107"/>
      <c r="G27" s="105"/>
      <c r="H27" s="107"/>
      <c r="I27" s="105"/>
      <c r="J27" s="107"/>
      <c r="K27" s="90"/>
      <c r="L27" s="91"/>
      <c r="M27" s="91"/>
      <c r="N27" s="91"/>
      <c r="O27" s="91"/>
      <c r="P27" s="91"/>
      <c r="Q27" s="91"/>
      <c r="R27" s="92"/>
      <c r="S27" s="87" t="s">
        <v>37</v>
      </c>
      <c r="T27" s="88"/>
      <c r="U27" s="88"/>
      <c r="V27" s="88"/>
      <c r="W27" s="88"/>
      <c r="X27" s="88"/>
      <c r="Y27" s="88"/>
      <c r="Z27" s="89"/>
      <c r="AA27" s="1"/>
    </row>
    <row r="28" spans="1:27" s="1" customFormat="1" ht="24" customHeight="1" x14ac:dyDescent="0.15">
      <c r="A28" s="64">
        <f>S22+1</f>
        <v>45950</v>
      </c>
      <c r="B28" s="33"/>
      <c r="C28" s="64">
        <f>A28+1</f>
        <v>45951</v>
      </c>
      <c r="D28" s="34"/>
      <c r="E28" s="64">
        <f>C28+1</f>
        <v>45952</v>
      </c>
      <c r="F28" s="34"/>
      <c r="G28" s="64">
        <f>E28+1</f>
        <v>45953</v>
      </c>
      <c r="H28" s="34"/>
      <c r="I28" s="64">
        <f>G28+1</f>
        <v>45954</v>
      </c>
      <c r="J28" s="34"/>
      <c r="K28" s="95">
        <f>I28+1</f>
        <v>45955</v>
      </c>
      <c r="L28" s="96"/>
      <c r="M28" s="93"/>
      <c r="N28" s="93"/>
      <c r="O28" s="93"/>
      <c r="P28" s="93"/>
      <c r="Q28" s="93"/>
      <c r="R28" s="94"/>
      <c r="S28" s="95">
        <f>K28+1</f>
        <v>45956</v>
      </c>
      <c r="T28" s="96"/>
      <c r="U28" s="93"/>
      <c r="V28" s="93"/>
      <c r="W28" s="93"/>
      <c r="X28" s="93"/>
      <c r="Y28" s="93"/>
      <c r="Z28" s="94"/>
    </row>
    <row r="29" spans="1:27" s="1" customFormat="1" ht="24" customHeight="1" x14ac:dyDescent="0.15">
      <c r="A29" s="81" t="s">
        <v>35</v>
      </c>
      <c r="B29" s="82"/>
      <c r="C29" s="81" t="s">
        <v>35</v>
      </c>
      <c r="D29" s="82"/>
      <c r="E29" s="81" t="s">
        <v>35</v>
      </c>
      <c r="F29" s="82"/>
      <c r="G29" s="81" t="s">
        <v>35</v>
      </c>
      <c r="H29" s="82"/>
      <c r="I29" s="81" t="s">
        <v>35</v>
      </c>
      <c r="J29" s="82"/>
      <c r="K29" s="81" t="s">
        <v>35</v>
      </c>
      <c r="L29" s="83"/>
      <c r="M29" s="83"/>
      <c r="N29" s="83"/>
      <c r="O29" s="83"/>
      <c r="P29" s="83"/>
      <c r="Q29" s="83"/>
      <c r="R29" s="82"/>
      <c r="S29" s="125" t="s">
        <v>35</v>
      </c>
      <c r="T29" s="126"/>
      <c r="U29" s="126"/>
      <c r="V29" s="126"/>
      <c r="W29" s="126"/>
      <c r="X29" s="126"/>
      <c r="Y29" s="126"/>
      <c r="Z29" s="127"/>
    </row>
    <row r="30" spans="1:27" s="1" customFormat="1" ht="24" customHeight="1" x14ac:dyDescent="0.15">
      <c r="A30" s="81"/>
      <c r="B30" s="83"/>
      <c r="C30" s="81"/>
      <c r="D30" s="82"/>
      <c r="E30" s="81"/>
      <c r="F30" s="82"/>
      <c r="G30" s="81"/>
      <c r="H30" s="82"/>
      <c r="I30" s="81"/>
      <c r="J30" s="82"/>
      <c r="K30" s="81"/>
      <c r="L30" s="83"/>
      <c r="M30" s="83"/>
      <c r="N30" s="83"/>
      <c r="O30" s="83"/>
      <c r="P30" s="83"/>
      <c r="Q30" s="83"/>
      <c r="R30" s="82"/>
      <c r="S30" s="125"/>
      <c r="T30" s="126"/>
      <c r="U30" s="126"/>
      <c r="V30" s="126"/>
      <c r="W30" s="126"/>
      <c r="X30" s="126"/>
      <c r="Y30" s="126"/>
      <c r="Z30" s="127"/>
    </row>
    <row r="31" spans="1:27" s="1" customFormat="1" ht="24" customHeight="1" x14ac:dyDescent="0.15">
      <c r="A31" s="81"/>
      <c r="B31" s="83"/>
      <c r="C31" s="81"/>
      <c r="D31" s="82"/>
      <c r="E31" s="81"/>
      <c r="F31" s="82"/>
      <c r="G31" s="81"/>
      <c r="H31" s="82"/>
      <c r="I31" s="81"/>
      <c r="J31" s="82"/>
      <c r="K31" s="81"/>
      <c r="L31" s="83"/>
      <c r="M31" s="83"/>
      <c r="N31" s="83"/>
      <c r="O31" s="83"/>
      <c r="P31" s="83"/>
      <c r="Q31" s="83"/>
      <c r="R31" s="82"/>
      <c r="S31" s="125"/>
      <c r="T31" s="126"/>
      <c r="U31" s="126"/>
      <c r="V31" s="126"/>
      <c r="W31" s="126"/>
      <c r="X31" s="126"/>
      <c r="Y31" s="126"/>
      <c r="Z31" s="127"/>
    </row>
    <row r="32" spans="1:27" s="1" customFormat="1" ht="24" customHeight="1" x14ac:dyDescent="0.15">
      <c r="A32" s="81"/>
      <c r="B32" s="83"/>
      <c r="C32" s="81"/>
      <c r="D32" s="82"/>
      <c r="E32" s="81"/>
      <c r="F32" s="82"/>
      <c r="G32" s="81"/>
      <c r="H32" s="82"/>
      <c r="I32" s="81"/>
      <c r="J32" s="82"/>
      <c r="K32" s="81"/>
      <c r="L32" s="83"/>
      <c r="M32" s="83"/>
      <c r="N32" s="83"/>
      <c r="O32" s="83"/>
      <c r="P32" s="83"/>
      <c r="Q32" s="83"/>
      <c r="R32" s="82"/>
      <c r="S32" s="125"/>
      <c r="T32" s="126"/>
      <c r="U32" s="126"/>
      <c r="V32" s="126"/>
      <c r="W32" s="126"/>
      <c r="X32" s="126"/>
      <c r="Y32" s="126"/>
      <c r="Z32" s="127"/>
    </row>
    <row r="33" spans="1:27" s="2" customFormat="1" ht="24" customHeight="1" x14ac:dyDescent="0.15">
      <c r="A33" s="90"/>
      <c r="B33" s="91"/>
      <c r="C33" s="90"/>
      <c r="D33" s="92"/>
      <c r="E33" s="90"/>
      <c r="F33" s="92"/>
      <c r="G33" s="90"/>
      <c r="H33" s="92"/>
      <c r="I33" s="90"/>
      <c r="J33" s="92"/>
      <c r="K33" s="90"/>
      <c r="L33" s="91"/>
      <c r="M33" s="91"/>
      <c r="N33" s="91"/>
      <c r="O33" s="91"/>
      <c r="P33" s="91"/>
      <c r="Q33" s="91"/>
      <c r="R33" s="92"/>
      <c r="S33" s="87" t="s">
        <v>38</v>
      </c>
      <c r="T33" s="88"/>
      <c r="U33" s="88"/>
      <c r="V33" s="88"/>
      <c r="W33" s="88"/>
      <c r="X33" s="88"/>
      <c r="Y33" s="88"/>
      <c r="Z33" s="89"/>
      <c r="AA33" s="1"/>
    </row>
    <row r="34" spans="1:27" s="1" customFormat="1" ht="24" customHeight="1" x14ac:dyDescent="0.15">
      <c r="A34" s="61">
        <f>S28+1</f>
        <v>45957</v>
      </c>
      <c r="B34" s="35"/>
      <c r="C34" s="61">
        <f>A34+1</f>
        <v>45958</v>
      </c>
      <c r="D34" s="36"/>
      <c r="E34" s="61">
        <f>C34+1</f>
        <v>45959</v>
      </c>
      <c r="F34" s="36"/>
      <c r="G34" s="61">
        <f>E34+1</f>
        <v>45960</v>
      </c>
      <c r="H34" s="36"/>
      <c r="I34" s="62">
        <f>G34+1</f>
        <v>45961</v>
      </c>
      <c r="J34" s="36"/>
      <c r="K34" s="110">
        <f>I34+1</f>
        <v>45962</v>
      </c>
      <c r="L34" s="111"/>
      <c r="M34" s="93"/>
      <c r="N34" s="93"/>
      <c r="O34" s="93"/>
      <c r="P34" s="93"/>
      <c r="Q34" s="93"/>
      <c r="R34" s="94"/>
      <c r="S34" s="110">
        <f>K34+1</f>
        <v>45963</v>
      </c>
      <c r="T34" s="111"/>
      <c r="U34" s="93"/>
      <c r="V34" s="93"/>
      <c r="W34" s="93"/>
      <c r="X34" s="93"/>
      <c r="Y34" s="93"/>
      <c r="Z34" s="94"/>
    </row>
    <row r="35" spans="1:27" s="1" customFormat="1" ht="24" customHeight="1" x14ac:dyDescent="0.15">
      <c r="A35" s="97" t="s">
        <v>39</v>
      </c>
      <c r="B35" s="104"/>
      <c r="C35" s="97"/>
      <c r="D35" s="104"/>
      <c r="E35" s="97" t="s">
        <v>24</v>
      </c>
      <c r="F35" s="104"/>
      <c r="G35" s="97"/>
      <c r="H35" s="104"/>
      <c r="I35" s="97"/>
      <c r="J35" s="104"/>
      <c r="K35" s="81"/>
      <c r="L35" s="83"/>
      <c r="M35" s="83"/>
      <c r="N35" s="83"/>
      <c r="O35" s="83"/>
      <c r="P35" s="83"/>
      <c r="Q35" s="83"/>
      <c r="R35" s="82"/>
      <c r="S35" s="81"/>
      <c r="T35" s="83"/>
      <c r="U35" s="83"/>
      <c r="V35" s="83"/>
      <c r="W35" s="83"/>
      <c r="X35" s="83"/>
      <c r="Y35" s="83"/>
      <c r="Z35" s="82"/>
    </row>
    <row r="36" spans="1:27" s="1" customFormat="1" ht="24" customHeight="1" x14ac:dyDescent="0.15">
      <c r="A36" s="108" t="s">
        <v>16</v>
      </c>
      <c r="B36" s="109"/>
      <c r="C36" s="97"/>
      <c r="D36" s="98"/>
      <c r="E36" s="97"/>
      <c r="F36" s="98"/>
      <c r="G36" s="97"/>
      <c r="H36" s="98"/>
      <c r="I36" s="123"/>
      <c r="J36" s="124"/>
      <c r="K36" s="81"/>
      <c r="L36" s="83"/>
      <c r="M36" s="83"/>
      <c r="N36" s="83"/>
      <c r="O36" s="83"/>
      <c r="P36" s="83"/>
      <c r="Q36" s="83"/>
      <c r="R36" s="82"/>
      <c r="S36" s="84"/>
      <c r="T36" s="85"/>
      <c r="U36" s="85"/>
      <c r="V36" s="85"/>
      <c r="W36" s="85"/>
      <c r="X36" s="85"/>
      <c r="Y36" s="85"/>
      <c r="Z36" s="86"/>
    </row>
    <row r="37" spans="1:27" s="1" customFormat="1" ht="24" customHeight="1" x14ac:dyDescent="0.15">
      <c r="A37" s="108" t="s">
        <v>17</v>
      </c>
      <c r="B37" s="109"/>
      <c r="C37" s="97"/>
      <c r="D37" s="98"/>
      <c r="E37" s="97"/>
      <c r="F37" s="98"/>
      <c r="G37" s="97"/>
      <c r="H37" s="98"/>
      <c r="I37" s="97"/>
      <c r="J37" s="98"/>
      <c r="K37" s="81"/>
      <c r="L37" s="83"/>
      <c r="M37" s="83"/>
      <c r="N37" s="83"/>
      <c r="O37" s="83"/>
      <c r="P37" s="83"/>
      <c r="Q37" s="83"/>
      <c r="R37" s="82"/>
      <c r="S37" s="84"/>
      <c r="T37" s="85"/>
      <c r="U37" s="85"/>
      <c r="V37" s="85"/>
      <c r="W37" s="85"/>
      <c r="X37" s="85"/>
      <c r="Y37" s="85"/>
      <c r="Z37" s="86"/>
    </row>
    <row r="38" spans="1:27" s="1" customFormat="1" ht="24" customHeight="1" x14ac:dyDescent="0.15">
      <c r="A38" s="97"/>
      <c r="B38" s="104"/>
      <c r="C38" s="97"/>
      <c r="D38" s="98"/>
      <c r="E38" s="97"/>
      <c r="F38" s="98"/>
      <c r="G38" s="97"/>
      <c r="H38" s="98"/>
      <c r="I38" s="97"/>
      <c r="J38" s="98"/>
      <c r="K38" s="81"/>
      <c r="L38" s="83"/>
      <c r="M38" s="83"/>
      <c r="N38" s="83"/>
      <c r="O38" s="83"/>
      <c r="P38" s="83"/>
      <c r="Q38" s="83"/>
      <c r="R38" s="82"/>
      <c r="S38" s="84"/>
      <c r="T38" s="85"/>
      <c r="U38" s="85"/>
      <c r="V38" s="85"/>
      <c r="W38" s="85"/>
      <c r="X38" s="85"/>
      <c r="Y38" s="85"/>
      <c r="Z38" s="86"/>
    </row>
    <row r="39" spans="1:27" s="2" customFormat="1" ht="24" customHeight="1" x14ac:dyDescent="0.15">
      <c r="A39" s="105"/>
      <c r="B39" s="106"/>
      <c r="C39" s="105"/>
      <c r="D39" s="107"/>
      <c r="E39" s="105"/>
      <c r="F39" s="107"/>
      <c r="G39" s="105"/>
      <c r="H39" s="107"/>
      <c r="I39" s="105"/>
      <c r="J39" s="107"/>
      <c r="K39" s="90"/>
      <c r="L39" s="91"/>
      <c r="M39" s="91"/>
      <c r="N39" s="91"/>
      <c r="O39" s="91"/>
      <c r="P39" s="91"/>
      <c r="Q39" s="91"/>
      <c r="R39" s="92"/>
      <c r="S39" s="87" t="s">
        <v>40</v>
      </c>
      <c r="T39" s="88"/>
      <c r="U39" s="88"/>
      <c r="V39" s="88"/>
      <c r="W39" s="88"/>
      <c r="X39" s="88"/>
      <c r="Y39" s="88"/>
      <c r="Z39" s="89"/>
      <c r="AA39" s="1"/>
    </row>
    <row r="40" spans="1:27" ht="24" customHeight="1" x14ac:dyDescent="0.15">
      <c r="A40" s="62">
        <f>S34+1</f>
        <v>45964</v>
      </c>
      <c r="B40" s="50"/>
      <c r="C40" s="62">
        <f>A40+1</f>
        <v>45965</v>
      </c>
      <c r="D40" s="36"/>
      <c r="E40" s="38" t="s">
        <v>19</v>
      </c>
      <c r="F40" s="31"/>
      <c r="G40" s="31"/>
      <c r="H40" s="31"/>
      <c r="I40" s="31"/>
      <c r="J40" s="31"/>
      <c r="K40" s="31"/>
      <c r="L40" s="31"/>
      <c r="M40" s="31"/>
      <c r="N40" s="31"/>
      <c r="O40" s="31"/>
      <c r="P40" s="31"/>
      <c r="Q40" s="31"/>
      <c r="R40" s="31"/>
      <c r="S40" s="31"/>
      <c r="T40" s="31"/>
      <c r="U40" s="31"/>
      <c r="V40" s="31"/>
      <c r="W40" s="31"/>
      <c r="X40" s="31"/>
      <c r="Y40" s="31"/>
      <c r="Z40" s="32"/>
    </row>
    <row r="41" spans="1:27" ht="24" customHeight="1" x14ac:dyDescent="0.15">
      <c r="A41" s="108" t="s">
        <v>16</v>
      </c>
      <c r="B41" s="109"/>
      <c r="C41" s="97"/>
      <c r="D41" s="98"/>
      <c r="E41" s="119" t="s">
        <v>41</v>
      </c>
      <c r="F41" s="120"/>
      <c r="G41" s="120"/>
      <c r="H41" s="120"/>
      <c r="I41" s="120"/>
      <c r="J41" s="120"/>
      <c r="K41" s="120"/>
      <c r="L41" s="120"/>
      <c r="M41" s="120"/>
      <c r="N41" s="120"/>
      <c r="O41" s="120"/>
      <c r="P41" s="120"/>
      <c r="Q41" s="120"/>
      <c r="R41" s="120"/>
      <c r="S41" s="120"/>
      <c r="T41" s="120"/>
      <c r="U41" s="120"/>
      <c r="V41" s="39"/>
      <c r="W41" s="39"/>
      <c r="X41" s="39"/>
      <c r="Y41" s="39"/>
      <c r="Z41" s="40"/>
    </row>
    <row r="42" spans="1:27" ht="24" customHeight="1" x14ac:dyDescent="0.15">
      <c r="A42" s="108" t="s">
        <v>17</v>
      </c>
      <c r="B42" s="109"/>
      <c r="C42" s="97"/>
      <c r="D42" s="98"/>
      <c r="E42" s="119"/>
      <c r="F42" s="120"/>
      <c r="G42" s="120"/>
      <c r="H42" s="120"/>
      <c r="I42" s="120"/>
      <c r="J42" s="120"/>
      <c r="K42" s="120"/>
      <c r="L42" s="120"/>
      <c r="M42" s="120"/>
      <c r="N42" s="120"/>
      <c r="O42" s="120"/>
      <c r="P42" s="120"/>
      <c r="Q42" s="120"/>
      <c r="R42" s="120"/>
      <c r="S42" s="120"/>
      <c r="T42" s="120"/>
      <c r="U42" s="120"/>
      <c r="V42" s="39"/>
      <c r="W42" s="39"/>
      <c r="X42" s="39"/>
      <c r="Y42" s="39"/>
      <c r="Z42" s="40"/>
    </row>
    <row r="43" spans="1:27" ht="24" customHeight="1" x14ac:dyDescent="0.15">
      <c r="A43" s="97"/>
      <c r="B43" s="104"/>
      <c r="C43" s="97"/>
      <c r="D43" s="98"/>
      <c r="E43" s="119"/>
      <c r="F43" s="120"/>
      <c r="G43" s="120"/>
      <c r="H43" s="120"/>
      <c r="I43" s="120"/>
      <c r="J43" s="120"/>
      <c r="K43" s="120"/>
      <c r="L43" s="120"/>
      <c r="M43" s="120"/>
      <c r="N43" s="120"/>
      <c r="O43" s="120"/>
      <c r="P43" s="120"/>
      <c r="Q43" s="120"/>
      <c r="R43" s="120"/>
      <c r="S43" s="120"/>
      <c r="T43" s="120"/>
      <c r="U43" s="120"/>
      <c r="V43" s="39"/>
      <c r="W43" s="39"/>
      <c r="X43" s="39"/>
      <c r="Y43" s="39"/>
      <c r="Z43" s="40"/>
    </row>
    <row r="44" spans="1:27" ht="24" customHeight="1" x14ac:dyDescent="0.15">
      <c r="A44" s="97"/>
      <c r="B44" s="104"/>
      <c r="C44" s="97"/>
      <c r="D44" s="98"/>
      <c r="E44" s="119"/>
      <c r="F44" s="120"/>
      <c r="G44" s="120"/>
      <c r="H44" s="120"/>
      <c r="I44" s="120"/>
      <c r="J44" s="120"/>
      <c r="K44" s="120"/>
      <c r="L44" s="120"/>
      <c r="M44" s="120"/>
      <c r="N44" s="120"/>
      <c r="O44" s="120"/>
      <c r="P44" s="120"/>
      <c r="Q44" s="120"/>
      <c r="R44" s="120"/>
      <c r="S44" s="120"/>
      <c r="T44" s="120"/>
      <c r="U44" s="120"/>
      <c r="V44" s="39"/>
      <c r="W44" s="39"/>
      <c r="X44" s="39"/>
      <c r="Y44" s="39"/>
      <c r="Z44" s="40"/>
    </row>
    <row r="45" spans="1:27" s="1" customFormat="1" ht="24" customHeight="1" x14ac:dyDescent="0.15">
      <c r="A45" s="105"/>
      <c r="B45" s="106"/>
      <c r="C45" s="105"/>
      <c r="D45" s="107"/>
      <c r="E45" s="121"/>
      <c r="F45" s="122"/>
      <c r="G45" s="122"/>
      <c r="H45" s="122"/>
      <c r="I45" s="122"/>
      <c r="J45" s="122"/>
      <c r="K45" s="122"/>
      <c r="L45" s="122"/>
      <c r="M45" s="122"/>
      <c r="N45" s="122"/>
      <c r="O45" s="122"/>
      <c r="P45" s="122"/>
      <c r="Q45" s="122"/>
      <c r="R45" s="122"/>
      <c r="S45" s="122"/>
      <c r="T45" s="122"/>
      <c r="U45" s="122"/>
      <c r="V45" s="41"/>
      <c r="W45" s="41"/>
      <c r="X45" s="41"/>
      <c r="Y45" s="41"/>
      <c r="Z45" s="42"/>
    </row>
    <row r="47" spans="1:27" ht="24" customHeight="1" x14ac:dyDescent="0.15">
      <c r="A47" s="30"/>
    </row>
    <row r="53" spans="8:29" ht="24" customHeight="1" x14ac:dyDescent="0.2">
      <c r="H53" s="29"/>
    </row>
    <row r="55" spans="8:29" ht="24" customHeight="1" x14ac:dyDescent="0.2">
      <c r="AC55" s="28"/>
    </row>
    <row r="68" spans="1:26" ht="24" customHeight="1" x14ac:dyDescent="0.15">
      <c r="A68" s="128"/>
      <c r="B68" s="129"/>
      <c r="C68" s="129"/>
      <c r="D68" s="129"/>
      <c r="E68" s="129"/>
      <c r="F68" s="129"/>
      <c r="G68" s="129"/>
      <c r="H68" s="129"/>
      <c r="I68" s="129"/>
      <c r="J68" s="129"/>
      <c r="K68" s="129"/>
      <c r="L68" s="129"/>
      <c r="M68" s="129"/>
      <c r="N68" s="129"/>
      <c r="O68" s="129"/>
      <c r="P68" s="129"/>
      <c r="Q68" s="129"/>
      <c r="R68" s="129"/>
      <c r="S68" s="129"/>
      <c r="T68" s="129"/>
      <c r="U68" s="129"/>
      <c r="V68" s="129"/>
      <c r="W68" s="129"/>
      <c r="X68" s="129"/>
      <c r="Y68" s="129"/>
      <c r="Z68" s="129"/>
    </row>
    <row r="69" spans="1:26" ht="24" customHeight="1" x14ac:dyDescent="0.15">
      <c r="A69" s="129"/>
      <c r="B69" s="129"/>
      <c r="C69" s="129"/>
      <c r="D69" s="129"/>
      <c r="E69" s="129"/>
      <c r="F69" s="129"/>
      <c r="G69" s="129"/>
      <c r="H69" s="129"/>
      <c r="I69" s="129"/>
      <c r="J69" s="129"/>
      <c r="K69" s="129"/>
      <c r="L69" s="129"/>
      <c r="M69" s="129"/>
      <c r="N69" s="129"/>
      <c r="O69" s="129"/>
      <c r="P69" s="129"/>
      <c r="Q69" s="129"/>
      <c r="R69" s="129"/>
      <c r="S69" s="129"/>
      <c r="T69" s="129"/>
      <c r="U69" s="129"/>
      <c r="V69" s="129"/>
      <c r="W69" s="129"/>
      <c r="X69" s="129"/>
      <c r="Y69" s="129"/>
      <c r="Z69" s="129"/>
    </row>
    <row r="70" spans="1:26" ht="24" customHeight="1" x14ac:dyDescent="0.15">
      <c r="A70" s="129"/>
      <c r="B70" s="129"/>
      <c r="C70" s="129"/>
      <c r="D70" s="129"/>
      <c r="E70" s="129"/>
      <c r="F70" s="129"/>
      <c r="G70" s="129"/>
      <c r="H70" s="129"/>
      <c r="I70" s="129"/>
      <c r="J70" s="129"/>
      <c r="K70" s="129"/>
      <c r="L70" s="129"/>
      <c r="M70" s="129"/>
      <c r="N70" s="129"/>
      <c r="O70" s="129"/>
      <c r="P70" s="129"/>
      <c r="Q70" s="129"/>
      <c r="R70" s="129"/>
      <c r="S70" s="129"/>
      <c r="T70" s="129"/>
      <c r="U70" s="129"/>
      <c r="V70" s="129"/>
      <c r="W70" s="129"/>
      <c r="X70" s="129"/>
      <c r="Y70" s="129"/>
      <c r="Z70" s="129"/>
    </row>
    <row r="71" spans="1:26" ht="24" customHeight="1" x14ac:dyDescent="0.15">
      <c r="A71" s="129"/>
      <c r="B71" s="129"/>
      <c r="C71" s="129"/>
      <c r="D71" s="129"/>
      <c r="E71" s="129"/>
      <c r="F71" s="129"/>
      <c r="G71" s="129"/>
      <c r="H71" s="129"/>
      <c r="I71" s="129"/>
      <c r="J71" s="129"/>
      <c r="K71" s="129"/>
      <c r="L71" s="129"/>
      <c r="M71" s="129"/>
      <c r="N71" s="129"/>
      <c r="O71" s="129"/>
      <c r="P71" s="129"/>
      <c r="Q71" s="129"/>
      <c r="R71" s="129"/>
      <c r="S71" s="129"/>
      <c r="T71" s="129"/>
      <c r="U71" s="129"/>
      <c r="V71" s="129"/>
      <c r="W71" s="129"/>
      <c r="X71" s="129"/>
      <c r="Y71" s="129"/>
      <c r="Z71" s="129"/>
    </row>
    <row r="72" spans="1:26" ht="24" customHeight="1" x14ac:dyDescent="0.15">
      <c r="A72" s="129"/>
      <c r="B72" s="129"/>
      <c r="C72" s="129"/>
      <c r="D72" s="129"/>
      <c r="E72" s="129"/>
      <c r="F72" s="129"/>
      <c r="G72" s="129"/>
      <c r="H72" s="129"/>
      <c r="I72" s="129"/>
      <c r="J72" s="129"/>
      <c r="K72" s="129"/>
      <c r="L72" s="129"/>
      <c r="M72" s="129"/>
      <c r="N72" s="129"/>
      <c r="O72" s="129"/>
      <c r="P72" s="129"/>
      <c r="Q72" s="129"/>
      <c r="R72" s="129"/>
      <c r="S72" s="129"/>
      <c r="T72" s="129"/>
      <c r="U72" s="129"/>
      <c r="V72" s="129"/>
      <c r="W72" s="129"/>
      <c r="X72" s="129"/>
      <c r="Y72" s="129"/>
      <c r="Z72" s="129"/>
    </row>
    <row r="73" spans="1:26" ht="24" customHeight="1" x14ac:dyDescent="0.15">
      <c r="A73" s="129"/>
      <c r="B73" s="129"/>
      <c r="C73" s="129"/>
      <c r="D73" s="129"/>
      <c r="E73" s="129"/>
      <c r="F73" s="129"/>
      <c r="G73" s="129"/>
      <c r="H73" s="129"/>
      <c r="I73" s="129"/>
      <c r="J73" s="129"/>
      <c r="K73" s="129"/>
      <c r="L73" s="129"/>
      <c r="M73" s="129"/>
      <c r="N73" s="129"/>
      <c r="O73" s="129"/>
      <c r="P73" s="129"/>
      <c r="Q73" s="129"/>
      <c r="R73" s="129"/>
      <c r="S73" s="129"/>
      <c r="T73" s="129"/>
      <c r="U73" s="129"/>
      <c r="V73" s="129"/>
      <c r="W73" s="129"/>
      <c r="X73" s="129"/>
      <c r="Y73" s="129"/>
      <c r="Z73" s="129"/>
    </row>
    <row r="74" spans="1:26" ht="24" customHeight="1" x14ac:dyDescent="0.15">
      <c r="A74" s="129"/>
      <c r="B74" s="129"/>
      <c r="C74" s="129"/>
      <c r="D74" s="129"/>
      <c r="E74" s="129"/>
      <c r="F74" s="129"/>
      <c r="G74" s="129"/>
      <c r="H74" s="129"/>
      <c r="I74" s="129"/>
      <c r="J74" s="129"/>
      <c r="K74" s="129"/>
      <c r="L74" s="129"/>
      <c r="M74" s="129"/>
      <c r="N74" s="129"/>
      <c r="O74" s="129"/>
      <c r="P74" s="129"/>
      <c r="Q74" s="129"/>
      <c r="R74" s="129"/>
      <c r="S74" s="129"/>
      <c r="T74" s="129"/>
      <c r="U74" s="129"/>
      <c r="V74" s="129"/>
      <c r="W74" s="129"/>
      <c r="X74" s="129"/>
      <c r="Y74" s="129"/>
      <c r="Z74" s="129"/>
    </row>
    <row r="75" spans="1:26" ht="24" customHeight="1" x14ac:dyDescent="0.15">
      <c r="A75" s="129"/>
      <c r="B75" s="129"/>
      <c r="C75" s="129"/>
      <c r="D75" s="129"/>
      <c r="E75" s="129"/>
      <c r="F75" s="129"/>
      <c r="G75" s="129"/>
      <c r="H75" s="129"/>
      <c r="I75" s="129"/>
      <c r="J75" s="129"/>
      <c r="K75" s="129"/>
      <c r="L75" s="129"/>
      <c r="M75" s="129"/>
      <c r="N75" s="129"/>
      <c r="O75" s="129"/>
      <c r="P75" s="129"/>
      <c r="Q75" s="129"/>
      <c r="R75" s="129"/>
      <c r="S75" s="129"/>
      <c r="T75" s="129"/>
      <c r="U75" s="129"/>
      <c r="V75" s="129"/>
      <c r="W75" s="129"/>
      <c r="X75" s="129"/>
      <c r="Y75" s="129"/>
      <c r="Z75" s="129"/>
    </row>
    <row r="76" spans="1:26" ht="24" customHeight="1" x14ac:dyDescent="0.15">
      <c r="A76" s="129"/>
      <c r="B76" s="129"/>
      <c r="C76" s="129"/>
      <c r="D76" s="129"/>
      <c r="E76" s="129"/>
      <c r="F76" s="129"/>
      <c r="G76" s="129"/>
      <c r="H76" s="129"/>
      <c r="I76" s="129"/>
      <c r="J76" s="129"/>
      <c r="K76" s="129"/>
      <c r="L76" s="129"/>
      <c r="M76" s="129"/>
      <c r="N76" s="129"/>
      <c r="O76" s="129"/>
      <c r="P76" s="129"/>
      <c r="Q76" s="129"/>
      <c r="R76" s="129"/>
      <c r="S76" s="129"/>
      <c r="T76" s="129"/>
      <c r="U76" s="129"/>
      <c r="V76" s="129"/>
      <c r="W76" s="129"/>
      <c r="X76" s="129"/>
      <c r="Y76" s="129"/>
      <c r="Z76" s="129"/>
    </row>
    <row r="77" spans="1:26" ht="24" customHeight="1" x14ac:dyDescent="0.15">
      <c r="A77" s="129"/>
      <c r="B77" s="129"/>
      <c r="C77" s="129"/>
      <c r="D77" s="129"/>
      <c r="E77" s="129"/>
      <c r="F77" s="129"/>
      <c r="G77" s="129"/>
      <c r="H77" s="129"/>
      <c r="I77" s="129"/>
      <c r="J77" s="129"/>
      <c r="K77" s="129"/>
      <c r="L77" s="129"/>
      <c r="M77" s="129"/>
      <c r="N77" s="129"/>
      <c r="O77" s="129"/>
      <c r="P77" s="129"/>
      <c r="Q77" s="129"/>
      <c r="R77" s="129"/>
      <c r="S77" s="129"/>
      <c r="T77" s="129"/>
      <c r="U77" s="129"/>
      <c r="V77" s="129"/>
      <c r="W77" s="129"/>
      <c r="X77" s="129"/>
      <c r="Y77" s="129"/>
      <c r="Z77" s="129"/>
    </row>
    <row r="78" spans="1:26" ht="24" customHeight="1" x14ac:dyDescent="0.15">
      <c r="A78" s="129"/>
      <c r="B78" s="129"/>
      <c r="C78" s="129"/>
      <c r="D78" s="129"/>
      <c r="E78" s="129"/>
      <c r="F78" s="129"/>
      <c r="G78" s="129"/>
      <c r="H78" s="129"/>
      <c r="I78" s="129"/>
      <c r="J78" s="129"/>
      <c r="K78" s="129"/>
      <c r="L78" s="129"/>
      <c r="M78" s="129"/>
      <c r="N78" s="129"/>
      <c r="O78" s="129"/>
      <c r="P78" s="129"/>
      <c r="Q78" s="129"/>
      <c r="R78" s="129"/>
      <c r="S78" s="129"/>
      <c r="T78" s="129"/>
      <c r="U78" s="129"/>
      <c r="V78" s="129"/>
      <c r="W78" s="129"/>
      <c r="X78" s="129"/>
      <c r="Y78" s="129"/>
      <c r="Z78" s="129"/>
    </row>
    <row r="79" spans="1:26" ht="24" customHeight="1" x14ac:dyDescent="0.15">
      <c r="A79" s="129"/>
      <c r="B79" s="129"/>
      <c r="C79" s="129"/>
      <c r="D79" s="129"/>
      <c r="E79" s="129"/>
      <c r="F79" s="129"/>
      <c r="G79" s="129"/>
      <c r="H79" s="129"/>
      <c r="I79" s="129"/>
      <c r="J79" s="129"/>
      <c r="K79" s="129"/>
      <c r="L79" s="129"/>
      <c r="M79" s="129"/>
      <c r="N79" s="129"/>
      <c r="O79" s="129"/>
      <c r="P79" s="129"/>
      <c r="Q79" s="129"/>
      <c r="R79" s="129"/>
      <c r="S79" s="129"/>
      <c r="T79" s="129"/>
      <c r="U79" s="129"/>
      <c r="V79" s="129"/>
      <c r="W79" s="129"/>
      <c r="X79" s="129"/>
      <c r="Y79" s="129"/>
      <c r="Z79" s="129"/>
    </row>
    <row r="80" spans="1:26" ht="24" customHeight="1" x14ac:dyDescent="0.15">
      <c r="A80" s="129"/>
      <c r="B80" s="129"/>
      <c r="C80" s="129"/>
      <c r="D80" s="129"/>
      <c r="E80" s="129"/>
      <c r="F80" s="129"/>
      <c r="G80" s="129"/>
      <c r="H80" s="129"/>
      <c r="I80" s="129"/>
      <c r="J80" s="129"/>
      <c r="K80" s="129"/>
      <c r="L80" s="129"/>
      <c r="M80" s="129"/>
      <c r="N80" s="129"/>
      <c r="O80" s="129"/>
      <c r="P80" s="129"/>
      <c r="Q80" s="129"/>
      <c r="R80" s="129"/>
      <c r="S80" s="129"/>
      <c r="T80" s="129"/>
      <c r="U80" s="129"/>
      <c r="V80" s="129"/>
      <c r="W80" s="129"/>
      <c r="X80" s="129"/>
      <c r="Y80" s="129"/>
      <c r="Z80" s="129"/>
    </row>
    <row r="81" spans="1:26" ht="24" customHeight="1" x14ac:dyDescent="0.15">
      <c r="A81" s="129"/>
      <c r="B81" s="129"/>
      <c r="C81" s="129"/>
      <c r="D81" s="129"/>
      <c r="E81" s="129"/>
      <c r="F81" s="129"/>
      <c r="G81" s="129"/>
      <c r="H81" s="129"/>
      <c r="I81" s="129"/>
      <c r="J81" s="129"/>
      <c r="K81" s="129"/>
      <c r="L81" s="129"/>
      <c r="M81" s="129"/>
      <c r="N81" s="129"/>
      <c r="O81" s="129"/>
      <c r="P81" s="129"/>
      <c r="Q81" s="129"/>
      <c r="R81" s="129"/>
      <c r="S81" s="129"/>
      <c r="T81" s="129"/>
      <c r="U81" s="129"/>
      <c r="V81" s="129"/>
      <c r="W81" s="129"/>
      <c r="X81" s="129"/>
      <c r="Y81" s="129"/>
      <c r="Z81" s="129"/>
    </row>
    <row r="82" spans="1:26" ht="24" customHeight="1" x14ac:dyDescent="0.15">
      <c r="A82" s="129"/>
      <c r="B82" s="129"/>
      <c r="C82" s="129"/>
      <c r="D82" s="129"/>
      <c r="E82" s="129"/>
      <c r="F82" s="129"/>
      <c r="G82" s="129"/>
      <c r="H82" s="129"/>
      <c r="I82" s="129"/>
      <c r="J82" s="129"/>
      <c r="K82" s="129"/>
      <c r="L82" s="129"/>
      <c r="M82" s="129"/>
      <c r="N82" s="129"/>
      <c r="O82" s="129"/>
      <c r="P82" s="129"/>
      <c r="Q82" s="129"/>
      <c r="R82" s="129"/>
      <c r="S82" s="129"/>
      <c r="T82" s="129"/>
      <c r="U82" s="129"/>
      <c r="V82" s="129"/>
      <c r="W82" s="129"/>
      <c r="X82" s="129"/>
      <c r="Y82" s="129"/>
      <c r="Z82" s="129"/>
    </row>
    <row r="83" spans="1:26" ht="24" customHeight="1" x14ac:dyDescent="0.15">
      <c r="A83" s="129"/>
      <c r="B83" s="129"/>
      <c r="C83" s="129"/>
      <c r="D83" s="129"/>
      <c r="E83" s="129"/>
      <c r="F83" s="129"/>
      <c r="G83" s="129"/>
      <c r="H83" s="129"/>
      <c r="I83" s="129"/>
      <c r="J83" s="129"/>
      <c r="K83" s="129"/>
      <c r="L83" s="129"/>
      <c r="M83" s="129"/>
      <c r="N83" s="129"/>
      <c r="O83" s="129"/>
      <c r="P83" s="129"/>
      <c r="Q83" s="129"/>
      <c r="R83" s="129"/>
      <c r="S83" s="129"/>
      <c r="T83" s="129"/>
      <c r="U83" s="129"/>
      <c r="V83" s="129"/>
      <c r="W83" s="129"/>
      <c r="X83" s="129"/>
      <c r="Y83" s="129"/>
      <c r="Z83" s="129"/>
    </row>
    <row r="84" spans="1:26" ht="24" customHeight="1" x14ac:dyDescent="0.15">
      <c r="A84" s="129"/>
      <c r="B84" s="129"/>
      <c r="C84" s="129"/>
      <c r="D84" s="129"/>
      <c r="E84" s="129"/>
      <c r="F84" s="129"/>
      <c r="G84" s="129"/>
      <c r="H84" s="129"/>
      <c r="I84" s="129"/>
      <c r="J84" s="129"/>
      <c r="K84" s="129"/>
      <c r="L84" s="129"/>
      <c r="M84" s="129"/>
      <c r="N84" s="129"/>
      <c r="O84" s="129"/>
      <c r="P84" s="129"/>
      <c r="Q84" s="129"/>
      <c r="R84" s="129"/>
      <c r="S84" s="129"/>
      <c r="T84" s="129"/>
      <c r="U84" s="129"/>
      <c r="V84" s="129"/>
      <c r="W84" s="129"/>
      <c r="X84" s="129"/>
      <c r="Y84" s="129"/>
      <c r="Z84" s="129"/>
    </row>
  </sheetData>
  <mergeCells count="212">
    <mergeCell ref="A68:Z84"/>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K12:R12"/>
    <mergeCell ref="S12:Z12"/>
    <mergeCell ref="K10:L10"/>
    <mergeCell ref="M10:R10"/>
    <mergeCell ref="S10:T10"/>
    <mergeCell ref="U10:Z10"/>
    <mergeCell ref="A11:B11"/>
    <mergeCell ref="C11:D11"/>
    <mergeCell ref="E11:F11"/>
    <mergeCell ref="G11:H11"/>
    <mergeCell ref="K11:R11"/>
    <mergeCell ref="S13:Z13"/>
    <mergeCell ref="A14:B14"/>
    <mergeCell ref="C14:D14"/>
    <mergeCell ref="E14:F14"/>
    <mergeCell ref="G14:H14"/>
    <mergeCell ref="I12:J12"/>
    <mergeCell ref="K14:R14"/>
    <mergeCell ref="S14:Z14"/>
    <mergeCell ref="A13:B13"/>
    <mergeCell ref="C13:D13"/>
    <mergeCell ref="E13:F13"/>
    <mergeCell ref="G13:H13"/>
    <mergeCell ref="I11:J11"/>
    <mergeCell ref="K13:R13"/>
    <mergeCell ref="A17:B17"/>
    <mergeCell ref="C17:D17"/>
    <mergeCell ref="E17:F17"/>
    <mergeCell ref="G17:H17"/>
    <mergeCell ref="I17:J17"/>
    <mergeCell ref="A15:B15"/>
    <mergeCell ref="C15:D15"/>
    <mergeCell ref="E15:F15"/>
    <mergeCell ref="G15:H15"/>
    <mergeCell ref="I15:J15"/>
    <mergeCell ref="C19:D19"/>
    <mergeCell ref="E19:F19"/>
    <mergeCell ref="G19:H19"/>
    <mergeCell ref="I19:J19"/>
    <mergeCell ref="K19:R19"/>
    <mergeCell ref="S15:Z15"/>
    <mergeCell ref="K16:L16"/>
    <mergeCell ref="M16:R16"/>
    <mergeCell ref="S16:T16"/>
    <mergeCell ref="U16:Z16"/>
    <mergeCell ref="K15:R15"/>
    <mergeCell ref="K17:R17"/>
    <mergeCell ref="S17:Z17"/>
    <mergeCell ref="A21:B21"/>
    <mergeCell ref="C21:D21"/>
    <mergeCell ref="E21:F21"/>
    <mergeCell ref="G21:H21"/>
    <mergeCell ref="I21:J21"/>
    <mergeCell ref="K21:R21"/>
    <mergeCell ref="K23:R23"/>
    <mergeCell ref="S23:Z23"/>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S21:Z21"/>
    <mergeCell ref="K22:L22"/>
    <mergeCell ref="M22:R22"/>
    <mergeCell ref="S22:T22"/>
    <mergeCell ref="U22:Z22"/>
    <mergeCell ref="C23:D23"/>
    <mergeCell ref="E23:F23"/>
    <mergeCell ref="G23:H23"/>
    <mergeCell ref="I23:J23"/>
    <mergeCell ref="A23:B23"/>
    <mergeCell ref="C26:D26"/>
    <mergeCell ref="E26:F26"/>
    <mergeCell ref="G26:H26"/>
    <mergeCell ref="I26:J26"/>
    <mergeCell ref="K26:R26"/>
    <mergeCell ref="S26:Z26"/>
    <mergeCell ref="A27:B27"/>
    <mergeCell ref="C25:D25"/>
    <mergeCell ref="E25:F25"/>
    <mergeCell ref="G25:H25"/>
    <mergeCell ref="I25:J25"/>
    <mergeCell ref="K25:R25"/>
    <mergeCell ref="A24:B24"/>
    <mergeCell ref="C27:D27"/>
    <mergeCell ref="E27:F27"/>
    <mergeCell ref="G27:H27"/>
    <mergeCell ref="I27:J27"/>
    <mergeCell ref="K27:R27"/>
    <mergeCell ref="K29:R29"/>
    <mergeCell ref="S29:Z29"/>
    <mergeCell ref="C24:D24"/>
    <mergeCell ref="E24:F24"/>
    <mergeCell ref="G24:H24"/>
    <mergeCell ref="I24:J24"/>
    <mergeCell ref="K24:R24"/>
    <mergeCell ref="S24:Z24"/>
    <mergeCell ref="S25:Z25"/>
    <mergeCell ref="S27:Z27"/>
    <mergeCell ref="K28:L28"/>
    <mergeCell ref="M28:R28"/>
    <mergeCell ref="S28:T28"/>
    <mergeCell ref="U28:Z28"/>
    <mergeCell ref="A29:B29"/>
    <mergeCell ref="C29:D29"/>
    <mergeCell ref="E29:F29"/>
    <mergeCell ref="G29:H29"/>
    <mergeCell ref="I29:J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A45:B45"/>
    <mergeCell ref="C45:D45"/>
    <mergeCell ref="S39:Z39"/>
    <mergeCell ref="A41:B41"/>
    <mergeCell ref="C41:D41"/>
    <mergeCell ref="A42:B42"/>
    <mergeCell ref="C42:D42"/>
    <mergeCell ref="A43:B43"/>
    <mergeCell ref="C43:D43"/>
    <mergeCell ref="A39:B39"/>
    <mergeCell ref="C39:D39"/>
    <mergeCell ref="E39:F39"/>
    <mergeCell ref="G39:H39"/>
    <mergeCell ref="I39:J39"/>
    <mergeCell ref="K39:R39"/>
    <mergeCell ref="E41:U45"/>
  </mergeCells>
  <conditionalFormatting sqref="A10 C10 E10 G10 K10 S10 A16 C16 E16 G16 K16 S16 A22 C22 E22 G22 K22 S22 A28 C28 E28 G28 K28 S28 A34 C34 E34 G34 K34 S34 A40 C40">
    <cfRule type="expression" dxfId="39" priority="3">
      <formula>MONTH(A10)&lt;&gt;MONTH($A$1)</formula>
    </cfRule>
    <cfRule type="expression" dxfId="38" priority="4">
      <formula>OR(WEEKDAY(A10,1)=1,WEEKDAY(A10,1)=7)</formula>
    </cfRule>
  </conditionalFormatting>
  <conditionalFormatting sqref="I10 I16 I22 I28 I34">
    <cfRule type="expression" dxfId="37" priority="1">
      <formula>MONTH(I10)&lt;&gt;MONTH($A$1)</formula>
    </cfRule>
    <cfRule type="expression" dxfId="36" priority="2">
      <formula>OR(WEEKDAY(I10,1)=1,WEEKDAY(I10,1)=7)</formula>
    </cfRule>
  </conditionalFormatting>
  <hyperlinks>
    <hyperlink ref="A8" r:id="rId1" display="www.obstwaspan.nl/ittwaspan@roobol.frl/Skoalstrjitte 4/9287LV Twijzelerheide/0511-443128" xr:uid="{D35D7C1B-DDFD-D54C-AABC-E10373B66706}"/>
  </hyperlinks>
  <printOptions horizontalCentered="1" verticalCentered="1"/>
  <pageMargins left="0.25" right="0.25" top="0.25" bottom="0.25" header="0.25" footer="0.25"/>
  <pageSetup paperSize="9" scale="50" orientation="landscape" r:id="rId2"/>
  <rowBreaks count="2" manualBreakCount="2">
    <brk id="36" max="25" man="1"/>
    <brk id="47" max="16383" man="1"/>
  </rowBreaks>
  <colBreaks count="1" manualBreakCount="1">
    <brk id="3" max="1048575" man="1"/>
  </colBreaks>
  <drawing r:id="rId3"/>
  <legacyDrawingHF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pageSetUpPr fitToPage="1"/>
  </sheetPr>
  <dimension ref="A1:AC84"/>
  <sheetViews>
    <sheetView showGridLines="0" tabSelected="1" view="pageBreakPreview" topLeftCell="A6" zoomScale="91" zoomScaleNormal="100" zoomScaleSheetLayoutView="91" workbookViewId="0">
      <selection activeCell="G30" sqref="G30:H30"/>
    </sheetView>
  </sheetViews>
  <sheetFormatPr baseColWidth="10" defaultColWidth="9.1640625" defaultRowHeight="24" customHeight="1" x14ac:dyDescent="0.15"/>
  <cols>
    <col min="1" max="1" width="4.83203125" customWidth="1"/>
    <col min="2" max="2" width="28.6640625" customWidth="1"/>
    <col min="3" max="3" width="4.83203125" customWidth="1"/>
    <col min="4" max="4" width="28.6640625" customWidth="1"/>
    <col min="5" max="5" width="4.83203125" customWidth="1"/>
    <col min="6" max="6" width="28.6640625" customWidth="1"/>
    <col min="7" max="7" width="4.83203125" customWidth="1"/>
    <col min="8" max="8" width="28.6640625" customWidth="1"/>
    <col min="9" max="9" width="4.83203125" customWidth="1"/>
    <col min="10" max="10" width="28.6640625" customWidth="1"/>
    <col min="11" max="26" width="4.33203125" customWidth="1"/>
    <col min="29" max="29" width="23.1640625" customWidth="1"/>
  </cols>
  <sheetData>
    <row r="1" spans="1:27" s="26" customFormat="1" ht="24" customHeight="1" x14ac:dyDescent="0.2">
      <c r="A1" s="99">
        <f>DATE(aug!AD18,aug!AD20+3,1)</f>
        <v>45962</v>
      </c>
      <c r="B1" s="99"/>
      <c r="C1" s="99"/>
      <c r="D1" s="99"/>
      <c r="E1" s="99"/>
      <c r="F1" s="99"/>
      <c r="G1" s="99"/>
      <c r="H1" s="99"/>
      <c r="I1" s="25"/>
      <c r="J1" s="25"/>
      <c r="K1" s="102"/>
      <c r="L1" s="102"/>
      <c r="M1" s="102"/>
      <c r="N1" s="102"/>
      <c r="O1" s="102"/>
      <c r="P1" s="102"/>
      <c r="Q1" s="102"/>
      <c r="R1" s="53"/>
      <c r="S1" s="102"/>
      <c r="T1" s="102"/>
      <c r="U1" s="102"/>
      <c r="V1" s="102"/>
      <c r="W1" s="102"/>
      <c r="X1" s="102"/>
      <c r="Y1" s="102"/>
    </row>
    <row r="2" spans="1:27" s="26" customFormat="1" ht="24" customHeight="1" x14ac:dyDescent="0.25">
      <c r="A2" s="99"/>
      <c r="B2" s="99"/>
      <c r="C2" s="99"/>
      <c r="D2" s="99"/>
      <c r="E2" s="99"/>
      <c r="F2" s="99"/>
      <c r="G2" s="99"/>
      <c r="H2" s="99"/>
      <c r="I2" s="25"/>
      <c r="J2" s="25"/>
      <c r="K2" s="54"/>
      <c r="L2" s="54"/>
      <c r="M2" s="54"/>
      <c r="N2" s="54"/>
      <c r="O2" s="54"/>
      <c r="P2" s="54"/>
      <c r="Q2" s="54"/>
      <c r="R2" s="53"/>
      <c r="S2" s="54"/>
      <c r="T2" s="54"/>
      <c r="U2" s="54"/>
      <c r="V2" s="54"/>
      <c r="W2" s="54"/>
      <c r="X2" s="54"/>
      <c r="Y2" s="54"/>
    </row>
    <row r="3" spans="1:27" s="27" customFormat="1" ht="24" customHeight="1" x14ac:dyDescent="0.2">
      <c r="A3" s="99"/>
      <c r="B3" s="99"/>
      <c r="C3" s="99"/>
      <c r="D3" s="99"/>
      <c r="E3" s="99"/>
      <c r="F3" s="99"/>
      <c r="G3" s="99"/>
      <c r="H3" s="99"/>
      <c r="I3" s="25"/>
      <c r="J3" s="25"/>
      <c r="K3" s="55"/>
      <c r="L3" s="55"/>
      <c r="M3" s="55"/>
      <c r="N3" s="55"/>
      <c r="O3" s="55"/>
      <c r="P3" s="55"/>
      <c r="Q3" s="55"/>
      <c r="R3" s="53"/>
      <c r="S3" s="55"/>
      <c r="T3" s="55"/>
      <c r="U3" s="55"/>
      <c r="V3" s="55"/>
      <c r="W3" s="55"/>
      <c r="X3" s="55"/>
      <c r="Y3" s="55"/>
    </row>
    <row r="4" spans="1:27" s="27" customFormat="1" ht="24" customHeight="1" x14ac:dyDescent="0.2">
      <c r="A4" s="99"/>
      <c r="B4" s="99"/>
      <c r="C4" s="99"/>
      <c r="D4" s="99"/>
      <c r="E4" s="99"/>
      <c r="F4" s="99"/>
      <c r="G4" s="99"/>
      <c r="H4" s="99"/>
      <c r="I4" s="25"/>
      <c r="J4" s="25"/>
      <c r="K4" s="55"/>
      <c r="L4" s="55"/>
      <c r="M4" s="55"/>
      <c r="N4" s="55"/>
      <c r="O4" s="55"/>
      <c r="P4" s="55"/>
      <c r="Q4" s="55"/>
      <c r="R4" s="53"/>
      <c r="S4" s="55"/>
      <c r="T4" s="55"/>
      <c r="U4" s="55"/>
      <c r="V4" s="55"/>
      <c r="W4" s="55"/>
      <c r="X4" s="55"/>
      <c r="Y4" s="55"/>
    </row>
    <row r="5" spans="1:27" s="27" customFormat="1" ht="24" customHeight="1" x14ac:dyDescent="0.2">
      <c r="A5" s="99"/>
      <c r="B5" s="99"/>
      <c r="C5" s="99"/>
      <c r="D5" s="99"/>
      <c r="E5" s="99"/>
      <c r="F5" s="99"/>
      <c r="G5" s="99"/>
      <c r="H5" s="99"/>
      <c r="I5" s="25"/>
      <c r="J5" s="25"/>
      <c r="K5" s="55"/>
      <c r="L5" s="55"/>
      <c r="M5" s="55"/>
      <c r="N5" s="55"/>
      <c r="O5" s="55"/>
      <c r="P5" s="55"/>
      <c r="Q5" s="55"/>
      <c r="R5" s="53"/>
      <c r="S5" s="55"/>
      <c r="T5" s="55"/>
      <c r="U5" s="55"/>
      <c r="V5" s="55"/>
      <c r="W5" s="55"/>
      <c r="X5" s="55"/>
      <c r="Y5" s="55"/>
    </row>
    <row r="6" spans="1:27" s="27" customFormat="1" ht="24" customHeight="1" x14ac:dyDescent="0.2">
      <c r="A6" s="99"/>
      <c r="B6" s="99"/>
      <c r="C6" s="99"/>
      <c r="D6" s="99"/>
      <c r="E6" s="99"/>
      <c r="F6" s="99"/>
      <c r="G6" s="99"/>
      <c r="H6" s="99"/>
      <c r="I6" s="25"/>
      <c r="J6" s="25"/>
      <c r="K6" s="55"/>
      <c r="L6" s="55"/>
      <c r="M6" s="55"/>
      <c r="N6" s="55"/>
      <c r="O6" s="55"/>
      <c r="P6" s="55"/>
      <c r="Q6" s="55"/>
      <c r="R6" s="53"/>
      <c r="S6" s="55"/>
      <c r="T6" s="55"/>
      <c r="U6" s="55"/>
      <c r="V6" s="55"/>
      <c r="W6" s="55"/>
      <c r="X6" s="55"/>
      <c r="Y6" s="55"/>
    </row>
    <row r="7" spans="1:27" s="27" customFormat="1" ht="24" customHeight="1" x14ac:dyDescent="0.2">
      <c r="A7" s="99"/>
      <c r="B7" s="99"/>
      <c r="C7" s="99"/>
      <c r="D7" s="99"/>
      <c r="E7" s="99"/>
      <c r="F7" s="99"/>
      <c r="G7" s="99"/>
      <c r="H7" s="99"/>
      <c r="I7" s="25"/>
      <c r="J7" s="25"/>
      <c r="K7" s="55"/>
      <c r="L7" s="55"/>
      <c r="M7" s="55"/>
      <c r="N7" s="55"/>
      <c r="O7" s="55"/>
      <c r="P7" s="55"/>
      <c r="Q7" s="55"/>
      <c r="R7" s="53"/>
      <c r="S7" s="55"/>
      <c r="T7" s="55"/>
      <c r="U7" s="55"/>
      <c r="V7" s="55"/>
      <c r="W7" s="55"/>
      <c r="X7" s="55"/>
      <c r="Y7" s="55"/>
    </row>
    <row r="8" spans="1:27" s="3" customFormat="1" ht="24" customHeight="1" x14ac:dyDescent="0.2">
      <c r="A8" s="60" t="s">
        <v>1</v>
      </c>
      <c r="B8" s="23"/>
      <c r="C8" s="23"/>
      <c r="D8" s="23"/>
      <c r="E8" s="23"/>
      <c r="F8" s="23"/>
      <c r="G8" s="23"/>
      <c r="H8" s="23"/>
      <c r="I8" s="24"/>
      <c r="J8" s="24"/>
      <c r="K8" s="55"/>
      <c r="L8" s="55"/>
      <c r="M8" s="55"/>
      <c r="N8" s="55"/>
      <c r="O8" s="55"/>
      <c r="P8" s="55"/>
      <c r="Q8" s="55"/>
      <c r="R8" s="53"/>
      <c r="S8" s="55"/>
      <c r="T8" s="55"/>
      <c r="U8" s="55"/>
      <c r="V8" s="55"/>
      <c r="W8" s="55"/>
      <c r="X8" s="55"/>
      <c r="Y8" s="55"/>
      <c r="Z8" s="4"/>
    </row>
    <row r="9" spans="1:27" s="1" customFormat="1" ht="24" customHeight="1" x14ac:dyDescent="0.15">
      <c r="A9" s="100">
        <f>A10</f>
        <v>45957</v>
      </c>
      <c r="B9" s="101"/>
      <c r="C9" s="101">
        <f>C10</f>
        <v>45958</v>
      </c>
      <c r="D9" s="101"/>
      <c r="E9" s="101">
        <f>E10</f>
        <v>45959</v>
      </c>
      <c r="F9" s="101"/>
      <c r="G9" s="101">
        <f>G10</f>
        <v>45960</v>
      </c>
      <c r="H9" s="101"/>
      <c r="I9" s="101">
        <f>I10</f>
        <v>45961</v>
      </c>
      <c r="J9" s="101"/>
      <c r="K9" s="101">
        <f>K10</f>
        <v>45962</v>
      </c>
      <c r="L9" s="101"/>
      <c r="M9" s="101"/>
      <c r="N9" s="101"/>
      <c r="O9" s="101"/>
      <c r="P9" s="101"/>
      <c r="Q9" s="101"/>
      <c r="R9" s="101"/>
      <c r="S9" s="101">
        <f>S10</f>
        <v>45963</v>
      </c>
      <c r="T9" s="101"/>
      <c r="U9" s="101"/>
      <c r="V9" s="101"/>
      <c r="W9" s="101"/>
      <c r="X9" s="101"/>
      <c r="Y9" s="101"/>
      <c r="Z9" s="103"/>
    </row>
    <row r="10" spans="1:27" s="1" customFormat="1" ht="24" customHeight="1" x14ac:dyDescent="0.15">
      <c r="A10" s="62">
        <f>$A$1-(WEEKDAY($A$1,1)-(start_day-1))-IF((WEEKDAY($A$1,1)-(start_day-1))&lt;=0,7,0)+1</f>
        <v>45957</v>
      </c>
      <c r="B10" s="35"/>
      <c r="C10" s="62">
        <f>A10+1</f>
        <v>45958</v>
      </c>
      <c r="D10" s="36"/>
      <c r="E10" s="62">
        <f>C10+1</f>
        <v>45959</v>
      </c>
      <c r="F10" s="36"/>
      <c r="G10" s="62">
        <f>E10+1</f>
        <v>45960</v>
      </c>
      <c r="H10" s="36"/>
      <c r="I10" s="61">
        <f>G10+1</f>
        <v>45961</v>
      </c>
      <c r="J10" s="36"/>
      <c r="K10" s="95">
        <f>I10+1</f>
        <v>45962</v>
      </c>
      <c r="L10" s="96"/>
      <c r="M10" s="93"/>
      <c r="N10" s="93"/>
      <c r="O10" s="93"/>
      <c r="P10" s="93"/>
      <c r="Q10" s="93"/>
      <c r="R10" s="94"/>
      <c r="S10" s="95">
        <f>K10+1</f>
        <v>45963</v>
      </c>
      <c r="T10" s="96"/>
      <c r="U10" s="93"/>
      <c r="V10" s="93"/>
      <c r="W10" s="93"/>
      <c r="X10" s="93"/>
      <c r="Y10" s="93"/>
      <c r="Z10" s="94"/>
    </row>
    <row r="11" spans="1:27" s="1" customFormat="1" ht="24" customHeight="1" x14ac:dyDescent="0.15">
      <c r="A11" s="108" t="s">
        <v>16</v>
      </c>
      <c r="B11" s="109"/>
      <c r="C11" s="123"/>
      <c r="D11" s="132"/>
      <c r="E11" s="123"/>
      <c r="F11" s="132"/>
      <c r="G11" s="123"/>
      <c r="H11" s="132"/>
      <c r="I11" s="123"/>
      <c r="J11" s="132"/>
      <c r="K11" s="81"/>
      <c r="L11" s="83"/>
      <c r="M11" s="83"/>
      <c r="N11" s="83"/>
      <c r="O11" s="83"/>
      <c r="P11" s="83"/>
      <c r="Q11" s="83"/>
      <c r="R11" s="82"/>
      <c r="S11" s="66"/>
      <c r="T11" s="67"/>
      <c r="U11" s="67"/>
      <c r="V11" s="67"/>
      <c r="W11" s="67"/>
      <c r="X11" s="67"/>
      <c r="Y11" s="67"/>
      <c r="Z11" s="68"/>
    </row>
    <row r="12" spans="1:27" s="1" customFormat="1" ht="24" customHeight="1" x14ac:dyDescent="0.15">
      <c r="A12" s="108" t="s">
        <v>17</v>
      </c>
      <c r="B12" s="109"/>
      <c r="C12" s="123"/>
      <c r="D12" s="124"/>
      <c r="E12" s="123"/>
      <c r="F12" s="124"/>
      <c r="G12" s="133"/>
      <c r="H12" s="134"/>
      <c r="I12" s="97"/>
      <c r="J12" s="98"/>
      <c r="K12" s="81"/>
      <c r="L12" s="83"/>
      <c r="M12" s="83"/>
      <c r="N12" s="83"/>
      <c r="O12" s="83"/>
      <c r="P12" s="83"/>
      <c r="Q12" s="83"/>
      <c r="R12" s="82"/>
      <c r="S12" s="81"/>
      <c r="T12" s="83"/>
      <c r="U12" s="83"/>
      <c r="V12" s="83"/>
      <c r="W12" s="83"/>
      <c r="X12" s="83"/>
      <c r="Y12" s="83"/>
      <c r="Z12" s="82"/>
    </row>
    <row r="13" spans="1:27" s="1" customFormat="1" ht="24" customHeight="1" x14ac:dyDescent="0.15">
      <c r="A13" s="123"/>
      <c r="B13" s="132"/>
      <c r="C13" s="123"/>
      <c r="D13" s="124"/>
      <c r="E13" s="123"/>
      <c r="F13" s="124"/>
      <c r="G13" s="133"/>
      <c r="H13" s="134"/>
      <c r="I13" s="97"/>
      <c r="J13" s="98"/>
      <c r="K13" s="81"/>
      <c r="L13" s="83"/>
      <c r="M13" s="83"/>
      <c r="N13" s="83"/>
      <c r="O13" s="83"/>
      <c r="P13" s="83"/>
      <c r="Q13" s="83"/>
      <c r="R13" s="82"/>
      <c r="S13" s="84"/>
      <c r="T13" s="85"/>
      <c r="U13" s="85"/>
      <c r="V13" s="85"/>
      <c r="W13" s="85"/>
      <c r="X13" s="85"/>
      <c r="Y13" s="85"/>
      <c r="Z13" s="86"/>
    </row>
    <row r="14" spans="1:27" s="1" customFormat="1" ht="24" customHeight="1" x14ac:dyDescent="0.15">
      <c r="A14" s="123"/>
      <c r="B14" s="132"/>
      <c r="C14" s="123"/>
      <c r="D14" s="124"/>
      <c r="E14" s="123"/>
      <c r="F14" s="124"/>
      <c r="G14" s="133"/>
      <c r="H14" s="134"/>
      <c r="I14" s="97"/>
      <c r="J14" s="98"/>
      <c r="K14" s="81"/>
      <c r="L14" s="83"/>
      <c r="M14" s="83"/>
      <c r="N14" s="83"/>
      <c r="O14" s="83"/>
      <c r="P14" s="83"/>
      <c r="Q14" s="83"/>
      <c r="R14" s="82"/>
      <c r="S14" s="84"/>
      <c r="T14" s="85"/>
      <c r="U14" s="85"/>
      <c r="V14" s="85"/>
      <c r="W14" s="85"/>
      <c r="X14" s="85"/>
      <c r="Y14" s="85"/>
      <c r="Z14" s="86"/>
    </row>
    <row r="15" spans="1:27" s="2" customFormat="1" ht="24" customHeight="1" x14ac:dyDescent="0.15">
      <c r="A15" s="105"/>
      <c r="B15" s="106"/>
      <c r="C15" s="105"/>
      <c r="D15" s="107"/>
      <c r="E15" s="105"/>
      <c r="F15" s="107"/>
      <c r="G15" s="105"/>
      <c r="H15" s="107"/>
      <c r="I15" s="105"/>
      <c r="J15" s="107"/>
      <c r="K15" s="90"/>
      <c r="L15" s="91"/>
      <c r="M15" s="91"/>
      <c r="N15" s="91"/>
      <c r="O15" s="91"/>
      <c r="P15" s="91"/>
      <c r="Q15" s="91"/>
      <c r="R15" s="92"/>
      <c r="S15" s="87" t="s">
        <v>40</v>
      </c>
      <c r="T15" s="88"/>
      <c r="U15" s="88"/>
      <c r="V15" s="88"/>
      <c r="W15" s="88"/>
      <c r="X15" s="88"/>
      <c r="Y15" s="88"/>
      <c r="Z15" s="89"/>
      <c r="AA15" s="1"/>
    </row>
    <row r="16" spans="1:27" s="1" customFormat="1" ht="24" customHeight="1" x14ac:dyDescent="0.15">
      <c r="A16" s="61">
        <f>S10+1</f>
        <v>45964</v>
      </c>
      <c r="B16" s="35"/>
      <c r="C16" s="61">
        <f>A16+1</f>
        <v>45965</v>
      </c>
      <c r="D16" s="36"/>
      <c r="E16" s="61">
        <f>C16+1</f>
        <v>45966</v>
      </c>
      <c r="F16" s="36"/>
      <c r="G16" s="61">
        <f>E16+1</f>
        <v>45967</v>
      </c>
      <c r="H16" s="36"/>
      <c r="I16" s="61">
        <f>G16+1</f>
        <v>45968</v>
      </c>
      <c r="J16" s="36"/>
      <c r="K16" s="95">
        <f>I16+1</f>
        <v>45969</v>
      </c>
      <c r="L16" s="96"/>
      <c r="M16" s="93"/>
      <c r="N16" s="93"/>
      <c r="O16" s="93"/>
      <c r="P16" s="93"/>
      <c r="Q16" s="93"/>
      <c r="R16" s="94"/>
      <c r="S16" s="95">
        <f>K16+1</f>
        <v>45970</v>
      </c>
      <c r="T16" s="96"/>
      <c r="U16" s="93"/>
      <c r="V16" s="93"/>
      <c r="W16" s="93"/>
      <c r="X16" s="93"/>
      <c r="Y16" s="93"/>
      <c r="Z16" s="94"/>
    </row>
    <row r="17" spans="1:27" s="1" customFormat="1" ht="24" customHeight="1" x14ac:dyDescent="0.15">
      <c r="A17" s="108" t="s">
        <v>16</v>
      </c>
      <c r="B17" s="109"/>
      <c r="C17" s="97"/>
      <c r="D17" s="98"/>
      <c r="E17" s="97"/>
      <c r="F17" s="98"/>
      <c r="G17" s="97"/>
      <c r="H17" s="98"/>
      <c r="I17" s="97"/>
      <c r="J17" s="98"/>
      <c r="K17" s="81"/>
      <c r="L17" s="83"/>
      <c r="M17" s="83"/>
      <c r="N17" s="83"/>
      <c r="O17" s="83"/>
      <c r="P17" s="83"/>
      <c r="Q17" s="83"/>
      <c r="R17" s="82"/>
      <c r="S17" s="84"/>
      <c r="T17" s="85"/>
      <c r="U17" s="85"/>
      <c r="V17" s="85"/>
      <c r="W17" s="85"/>
      <c r="X17" s="85"/>
      <c r="Y17" s="85"/>
      <c r="Z17" s="86"/>
    </row>
    <row r="18" spans="1:27" s="1" customFormat="1" ht="24" customHeight="1" x14ac:dyDescent="0.15">
      <c r="A18" s="108" t="s">
        <v>17</v>
      </c>
      <c r="B18" s="109"/>
      <c r="C18" s="97"/>
      <c r="D18" s="98"/>
      <c r="E18" s="97"/>
      <c r="F18" s="98"/>
      <c r="G18" s="97"/>
      <c r="H18" s="98"/>
      <c r="I18" s="97"/>
      <c r="J18" s="98"/>
      <c r="K18" s="81"/>
      <c r="L18" s="83"/>
      <c r="M18" s="83"/>
      <c r="N18" s="83"/>
      <c r="O18" s="83"/>
      <c r="P18" s="83"/>
      <c r="Q18" s="83"/>
      <c r="R18" s="82"/>
      <c r="S18" s="84"/>
      <c r="T18" s="85"/>
      <c r="U18" s="85"/>
      <c r="V18" s="85"/>
      <c r="W18" s="85"/>
      <c r="X18" s="85"/>
      <c r="Y18" s="85"/>
      <c r="Z18" s="86"/>
    </row>
    <row r="19" spans="1:27" s="1" customFormat="1" ht="24" customHeight="1" x14ac:dyDescent="0.15">
      <c r="A19" s="97"/>
      <c r="B19" s="104"/>
      <c r="C19" s="97"/>
      <c r="D19" s="98"/>
      <c r="E19" s="97"/>
      <c r="F19" s="98"/>
      <c r="G19" s="97"/>
      <c r="H19" s="98"/>
      <c r="I19" s="97"/>
      <c r="J19" s="98"/>
      <c r="K19" s="81"/>
      <c r="L19" s="83"/>
      <c r="M19" s="83"/>
      <c r="N19" s="83"/>
      <c r="O19" s="83"/>
      <c r="P19" s="83"/>
      <c r="Q19" s="83"/>
      <c r="R19" s="82"/>
      <c r="S19" s="84"/>
      <c r="T19" s="85"/>
      <c r="U19" s="85"/>
      <c r="V19" s="85"/>
      <c r="W19" s="85"/>
      <c r="X19" s="85"/>
      <c r="Y19" s="85"/>
      <c r="Z19" s="86"/>
    </row>
    <row r="20" spans="1:27" s="1" customFormat="1" ht="24" customHeight="1" x14ac:dyDescent="0.15">
      <c r="A20" s="97"/>
      <c r="B20" s="104"/>
      <c r="C20" s="97"/>
      <c r="D20" s="98"/>
      <c r="E20" s="97"/>
      <c r="F20" s="98"/>
      <c r="G20" s="97"/>
      <c r="H20" s="98"/>
      <c r="I20" s="97"/>
      <c r="J20" s="98"/>
      <c r="K20" s="81"/>
      <c r="L20" s="83"/>
      <c r="M20" s="83"/>
      <c r="N20" s="83"/>
      <c r="O20" s="83"/>
      <c r="P20" s="83"/>
      <c r="Q20" s="83"/>
      <c r="R20" s="82"/>
      <c r="S20" s="84"/>
      <c r="T20" s="85"/>
      <c r="U20" s="85"/>
      <c r="V20" s="85"/>
      <c r="W20" s="85"/>
      <c r="X20" s="85"/>
      <c r="Y20" s="85"/>
      <c r="Z20" s="86"/>
    </row>
    <row r="21" spans="1:27" s="2" customFormat="1" ht="24" customHeight="1" x14ac:dyDescent="0.15">
      <c r="A21" s="105"/>
      <c r="B21" s="106"/>
      <c r="C21" s="105"/>
      <c r="D21" s="107"/>
      <c r="E21" s="105"/>
      <c r="F21" s="107"/>
      <c r="G21" s="105"/>
      <c r="H21" s="107"/>
      <c r="I21" s="105"/>
      <c r="J21" s="107"/>
      <c r="K21" s="90"/>
      <c r="L21" s="91"/>
      <c r="M21" s="91"/>
      <c r="N21" s="91"/>
      <c r="O21" s="91"/>
      <c r="P21" s="91"/>
      <c r="Q21" s="91"/>
      <c r="R21" s="92"/>
      <c r="S21" s="87" t="s">
        <v>42</v>
      </c>
      <c r="T21" s="88"/>
      <c r="U21" s="88"/>
      <c r="V21" s="88"/>
      <c r="W21" s="88"/>
      <c r="X21" s="88"/>
      <c r="Y21" s="88"/>
      <c r="Z21" s="89"/>
      <c r="AA21" s="1"/>
    </row>
    <row r="22" spans="1:27" s="1" customFormat="1" ht="24" customHeight="1" x14ac:dyDescent="0.15">
      <c r="A22" s="61">
        <f>S16+1</f>
        <v>45971</v>
      </c>
      <c r="B22" s="35"/>
      <c r="C22" s="61">
        <f>A22+1</f>
        <v>45972</v>
      </c>
      <c r="D22" s="36"/>
      <c r="E22" s="61">
        <f>C22+1</f>
        <v>45973</v>
      </c>
      <c r="F22" s="36"/>
      <c r="G22" s="64">
        <f>E22+1</f>
        <v>45974</v>
      </c>
      <c r="H22" s="34"/>
      <c r="I22" s="61">
        <f>G22+1</f>
        <v>45975</v>
      </c>
      <c r="J22" s="36"/>
      <c r="K22" s="95">
        <f>I22+1</f>
        <v>45976</v>
      </c>
      <c r="L22" s="96"/>
      <c r="M22" s="93"/>
      <c r="N22" s="93"/>
      <c r="O22" s="93"/>
      <c r="P22" s="93"/>
      <c r="Q22" s="93"/>
      <c r="R22" s="94"/>
      <c r="S22" s="95">
        <f>K22+1</f>
        <v>45977</v>
      </c>
      <c r="T22" s="96"/>
      <c r="U22" s="93"/>
      <c r="V22" s="93"/>
      <c r="W22" s="93"/>
      <c r="X22" s="93"/>
      <c r="Y22" s="93"/>
      <c r="Z22" s="94"/>
    </row>
    <row r="23" spans="1:27" s="1" customFormat="1" ht="24" customHeight="1" x14ac:dyDescent="0.15">
      <c r="A23" s="108" t="s">
        <v>16</v>
      </c>
      <c r="B23" s="109"/>
      <c r="C23" s="97" t="s">
        <v>43</v>
      </c>
      <c r="D23" s="98"/>
      <c r="E23" s="97" t="s">
        <v>44</v>
      </c>
      <c r="F23" s="98"/>
      <c r="G23" s="81" t="s">
        <v>47</v>
      </c>
      <c r="H23" s="83"/>
      <c r="I23" s="97"/>
      <c r="J23" s="98"/>
      <c r="K23" s="81"/>
      <c r="L23" s="83"/>
      <c r="M23" s="83"/>
      <c r="N23" s="83"/>
      <c r="O23" s="83"/>
      <c r="P23" s="83"/>
      <c r="Q23" s="83"/>
      <c r="R23" s="82"/>
      <c r="S23" s="84"/>
      <c r="T23" s="85"/>
      <c r="U23" s="85"/>
      <c r="V23" s="85"/>
      <c r="W23" s="85"/>
      <c r="X23" s="85"/>
      <c r="Y23" s="85"/>
      <c r="Z23" s="86"/>
    </row>
    <row r="24" spans="1:27" s="1" customFormat="1" ht="24" customHeight="1" x14ac:dyDescent="0.15">
      <c r="A24" s="108" t="s">
        <v>17</v>
      </c>
      <c r="B24" s="109"/>
      <c r="C24" s="97"/>
      <c r="D24" s="98"/>
      <c r="E24" s="97"/>
      <c r="F24" s="98"/>
      <c r="G24" s="81" t="s">
        <v>49</v>
      </c>
      <c r="H24" s="83"/>
      <c r="I24" s="97"/>
      <c r="J24" s="98"/>
      <c r="K24" s="81"/>
      <c r="L24" s="83"/>
      <c r="M24" s="83"/>
      <c r="N24" s="83"/>
      <c r="O24" s="83"/>
      <c r="P24" s="83"/>
      <c r="Q24" s="83"/>
      <c r="R24" s="82"/>
      <c r="S24" s="84"/>
      <c r="T24" s="85"/>
      <c r="U24" s="85"/>
      <c r="V24" s="85"/>
      <c r="W24" s="85"/>
      <c r="X24" s="85"/>
      <c r="Y24" s="85"/>
      <c r="Z24" s="86"/>
    </row>
    <row r="25" spans="1:27" s="1" customFormat="1" ht="24" customHeight="1" x14ac:dyDescent="0.15">
      <c r="A25" s="97" t="s">
        <v>137</v>
      </c>
      <c r="B25" s="104"/>
      <c r="C25" s="97"/>
      <c r="D25" s="98"/>
      <c r="E25" s="97"/>
      <c r="F25" s="98"/>
      <c r="G25" s="81"/>
      <c r="H25" s="82"/>
      <c r="I25" s="97"/>
      <c r="J25" s="98"/>
      <c r="K25" s="81"/>
      <c r="L25" s="83"/>
      <c r="M25" s="83"/>
      <c r="N25" s="83"/>
      <c r="O25" s="83"/>
      <c r="P25" s="83"/>
      <c r="Q25" s="83"/>
      <c r="R25" s="82"/>
      <c r="S25" s="84"/>
      <c r="T25" s="85"/>
      <c r="U25" s="85"/>
      <c r="V25" s="85"/>
      <c r="W25" s="85"/>
      <c r="X25" s="85"/>
      <c r="Y25" s="85"/>
      <c r="Z25" s="86"/>
    </row>
    <row r="26" spans="1:27" s="1" customFormat="1" ht="24" customHeight="1" x14ac:dyDescent="0.15">
      <c r="A26" s="97"/>
      <c r="B26" s="104"/>
      <c r="C26" s="97"/>
      <c r="D26" s="98"/>
      <c r="E26" s="97"/>
      <c r="F26" s="98"/>
      <c r="G26" s="81"/>
      <c r="H26" s="82"/>
      <c r="I26" s="97"/>
      <c r="J26" s="98"/>
      <c r="K26" s="81"/>
      <c r="L26" s="83"/>
      <c r="M26" s="83"/>
      <c r="N26" s="83"/>
      <c r="O26" s="83"/>
      <c r="P26" s="83"/>
      <c r="Q26" s="83"/>
      <c r="R26" s="82"/>
      <c r="S26" s="84"/>
      <c r="T26" s="85"/>
      <c r="U26" s="85"/>
      <c r="V26" s="85"/>
      <c r="W26" s="85"/>
      <c r="X26" s="85"/>
      <c r="Y26" s="85"/>
      <c r="Z26" s="86"/>
    </row>
    <row r="27" spans="1:27" s="2" customFormat="1" ht="24" customHeight="1" x14ac:dyDescent="0.15">
      <c r="A27" s="105"/>
      <c r="B27" s="106"/>
      <c r="C27" s="105"/>
      <c r="D27" s="107"/>
      <c r="E27" s="105"/>
      <c r="F27" s="107"/>
      <c r="G27" s="90"/>
      <c r="H27" s="92"/>
      <c r="I27" s="105"/>
      <c r="J27" s="107"/>
      <c r="K27" s="90"/>
      <c r="L27" s="91"/>
      <c r="M27" s="91"/>
      <c r="N27" s="91"/>
      <c r="O27" s="91"/>
      <c r="P27" s="91"/>
      <c r="Q27" s="91"/>
      <c r="R27" s="92"/>
      <c r="S27" s="87" t="s">
        <v>45</v>
      </c>
      <c r="T27" s="88"/>
      <c r="U27" s="88"/>
      <c r="V27" s="88"/>
      <c r="W27" s="88"/>
      <c r="X27" s="88"/>
      <c r="Y27" s="88"/>
      <c r="Z27" s="89"/>
      <c r="AA27" s="1"/>
    </row>
    <row r="28" spans="1:27" s="1" customFormat="1" ht="24" customHeight="1" x14ac:dyDescent="0.15">
      <c r="A28" s="61">
        <f>S22+1</f>
        <v>45978</v>
      </c>
      <c r="B28" s="35"/>
      <c r="C28" s="61">
        <f>A28+1</f>
        <v>45979</v>
      </c>
      <c r="D28" s="36"/>
      <c r="E28" s="61">
        <f>C28+1</f>
        <v>45980</v>
      </c>
      <c r="F28" s="36"/>
      <c r="G28" s="191">
        <f>E28+1</f>
        <v>45981</v>
      </c>
      <c r="H28" s="192"/>
      <c r="I28" s="61">
        <f>G28+1</f>
        <v>45982</v>
      </c>
      <c r="J28" s="36"/>
      <c r="K28" s="95">
        <f>I28+1</f>
        <v>45983</v>
      </c>
      <c r="L28" s="96"/>
      <c r="M28" s="93"/>
      <c r="N28" s="93"/>
      <c r="O28" s="93"/>
      <c r="P28" s="93"/>
      <c r="Q28" s="93"/>
      <c r="R28" s="94"/>
      <c r="S28" s="95">
        <f>K28+1</f>
        <v>45984</v>
      </c>
      <c r="T28" s="96"/>
      <c r="U28" s="93"/>
      <c r="V28" s="93"/>
      <c r="W28" s="93"/>
      <c r="X28" s="93"/>
      <c r="Y28" s="93"/>
      <c r="Z28" s="94"/>
    </row>
    <row r="29" spans="1:27" s="1" customFormat="1" ht="24" customHeight="1" x14ac:dyDescent="0.15">
      <c r="A29" s="97" t="s">
        <v>46</v>
      </c>
      <c r="B29" s="104"/>
      <c r="C29" s="57"/>
      <c r="D29" s="58"/>
      <c r="E29" s="97" t="s">
        <v>46</v>
      </c>
      <c r="F29" s="104"/>
      <c r="G29" s="193"/>
      <c r="H29" s="194"/>
      <c r="I29" s="97"/>
      <c r="J29" s="98"/>
      <c r="K29" s="81"/>
      <c r="L29" s="83"/>
      <c r="M29" s="83"/>
      <c r="N29" s="83"/>
      <c r="O29" s="83"/>
      <c r="P29" s="83"/>
      <c r="Q29" s="83"/>
      <c r="R29" s="82"/>
      <c r="S29" s="84"/>
      <c r="T29" s="85"/>
      <c r="U29" s="85"/>
      <c r="V29" s="85"/>
      <c r="W29" s="85"/>
      <c r="X29" s="85"/>
      <c r="Y29" s="85"/>
      <c r="Z29" s="86"/>
    </row>
    <row r="30" spans="1:27" s="1" customFormat="1" ht="24" customHeight="1" x14ac:dyDescent="0.15">
      <c r="A30" s="97" t="s">
        <v>48</v>
      </c>
      <c r="B30" s="104"/>
      <c r="C30" s="97" t="s">
        <v>46</v>
      </c>
      <c r="D30" s="104"/>
      <c r="E30" s="97" t="s">
        <v>48</v>
      </c>
      <c r="F30" s="104"/>
      <c r="G30" s="193"/>
      <c r="H30" s="194"/>
      <c r="I30" s="97"/>
      <c r="J30" s="98"/>
      <c r="K30" s="81"/>
      <c r="L30" s="83"/>
      <c r="M30" s="83"/>
      <c r="N30" s="83"/>
      <c r="O30" s="83"/>
      <c r="P30" s="83"/>
      <c r="Q30" s="83"/>
      <c r="R30" s="82"/>
      <c r="S30" s="84"/>
      <c r="T30" s="85"/>
      <c r="U30" s="85"/>
      <c r="V30" s="85"/>
      <c r="W30" s="85"/>
      <c r="X30" s="85"/>
      <c r="Y30" s="85"/>
      <c r="Z30" s="86"/>
    </row>
    <row r="31" spans="1:27" s="1" customFormat="1" ht="24" customHeight="1" x14ac:dyDescent="0.15">
      <c r="A31" s="37"/>
      <c r="B31" s="37"/>
      <c r="C31" s="97" t="s">
        <v>48</v>
      </c>
      <c r="D31" s="104"/>
      <c r="E31" s="97"/>
      <c r="F31" s="98"/>
      <c r="G31" s="195"/>
      <c r="H31" s="195"/>
      <c r="I31" s="97"/>
      <c r="J31" s="98"/>
      <c r="K31" s="81"/>
      <c r="L31" s="83"/>
      <c r="M31" s="83"/>
      <c r="N31" s="83"/>
      <c r="O31" s="83"/>
      <c r="P31" s="83"/>
      <c r="Q31" s="83"/>
      <c r="R31" s="82"/>
      <c r="S31" s="84"/>
      <c r="T31" s="85"/>
      <c r="U31" s="85"/>
      <c r="V31" s="85"/>
      <c r="W31" s="85"/>
      <c r="X31" s="85"/>
      <c r="Y31" s="85"/>
      <c r="Z31" s="86"/>
    </row>
    <row r="32" spans="1:27" s="1" customFormat="1" ht="24" customHeight="1" x14ac:dyDescent="0.15">
      <c r="A32" s="97"/>
      <c r="B32" s="104"/>
      <c r="C32" s="97"/>
      <c r="D32" s="98"/>
      <c r="E32" s="97"/>
      <c r="F32" s="98"/>
      <c r="G32" s="193"/>
      <c r="H32" s="196"/>
      <c r="I32" s="97"/>
      <c r="J32" s="98"/>
      <c r="K32" s="81"/>
      <c r="L32" s="83"/>
      <c r="M32" s="83"/>
      <c r="N32" s="83"/>
      <c r="O32" s="83"/>
      <c r="P32" s="83"/>
      <c r="Q32" s="83"/>
      <c r="R32" s="82"/>
      <c r="S32" s="84"/>
      <c r="T32" s="85"/>
      <c r="U32" s="85"/>
      <c r="V32" s="85"/>
      <c r="W32" s="85"/>
      <c r="X32" s="85"/>
      <c r="Y32" s="85"/>
      <c r="Z32" s="86"/>
    </row>
    <row r="33" spans="1:27" s="2" customFormat="1" ht="24" customHeight="1" x14ac:dyDescent="0.15">
      <c r="A33" s="97"/>
      <c r="B33" s="104"/>
      <c r="C33" s="105"/>
      <c r="D33" s="107"/>
      <c r="E33" s="105"/>
      <c r="F33" s="107"/>
      <c r="G33" s="197"/>
      <c r="H33" s="198"/>
      <c r="I33" s="105"/>
      <c r="J33" s="107"/>
      <c r="K33" s="90"/>
      <c r="L33" s="91"/>
      <c r="M33" s="91"/>
      <c r="N33" s="91"/>
      <c r="O33" s="91"/>
      <c r="P33" s="91"/>
      <c r="Q33" s="91"/>
      <c r="R33" s="92"/>
      <c r="S33" s="87" t="s">
        <v>50</v>
      </c>
      <c r="T33" s="88"/>
      <c r="U33" s="88"/>
      <c r="V33" s="88"/>
      <c r="W33" s="88"/>
      <c r="X33" s="88"/>
      <c r="Y33" s="88"/>
      <c r="Z33" s="89"/>
      <c r="AA33" s="1"/>
    </row>
    <row r="34" spans="1:27" s="1" customFormat="1" ht="24" customHeight="1" x14ac:dyDescent="0.15">
      <c r="A34" s="61">
        <f>S28+1</f>
        <v>45985</v>
      </c>
      <c r="B34" s="35"/>
      <c r="C34" s="61">
        <f>A34+1</f>
        <v>45986</v>
      </c>
      <c r="D34" s="36"/>
      <c r="E34" s="61">
        <f>C34+1</f>
        <v>45987</v>
      </c>
      <c r="F34" s="36"/>
      <c r="G34" s="61">
        <f>E34+1</f>
        <v>45988</v>
      </c>
      <c r="H34" s="36"/>
      <c r="I34" s="61">
        <f>G34+1</f>
        <v>45989</v>
      </c>
      <c r="J34" s="36"/>
      <c r="K34" s="95">
        <f>I34+1</f>
        <v>45990</v>
      </c>
      <c r="L34" s="96"/>
      <c r="M34" s="93"/>
      <c r="N34" s="93"/>
      <c r="O34" s="93"/>
      <c r="P34" s="93"/>
      <c r="Q34" s="93"/>
      <c r="R34" s="94"/>
      <c r="S34" s="110">
        <f>K34+1</f>
        <v>45991</v>
      </c>
      <c r="T34" s="111"/>
      <c r="U34" s="93"/>
      <c r="V34" s="93"/>
      <c r="W34" s="93"/>
      <c r="X34" s="93"/>
      <c r="Y34" s="93"/>
      <c r="Z34" s="94"/>
    </row>
    <row r="35" spans="1:27" s="1" customFormat="1" ht="24" customHeight="1" x14ac:dyDescent="0.15">
      <c r="A35" s="108" t="s">
        <v>16</v>
      </c>
      <c r="B35" s="109"/>
      <c r="C35" s="97"/>
      <c r="D35" s="98"/>
      <c r="E35" s="97" t="s">
        <v>165</v>
      </c>
      <c r="F35" s="104"/>
      <c r="G35" s="97"/>
      <c r="H35" s="98"/>
      <c r="I35" s="97"/>
      <c r="J35" s="98"/>
      <c r="K35" s="81"/>
      <c r="L35" s="83"/>
      <c r="M35" s="83"/>
      <c r="N35" s="83"/>
      <c r="O35" s="83"/>
      <c r="P35" s="83"/>
      <c r="Q35" s="83"/>
      <c r="R35" s="82"/>
      <c r="S35" s="84"/>
      <c r="T35" s="85"/>
      <c r="U35" s="85"/>
      <c r="V35" s="85"/>
      <c r="W35" s="85"/>
      <c r="X35" s="85"/>
      <c r="Y35" s="85"/>
      <c r="Z35" s="86"/>
    </row>
    <row r="36" spans="1:27" s="1" customFormat="1" ht="24" customHeight="1" x14ac:dyDescent="0.15">
      <c r="A36" s="108" t="s">
        <v>17</v>
      </c>
      <c r="B36" s="109"/>
      <c r="C36" s="97"/>
      <c r="D36" s="98"/>
      <c r="E36" s="97"/>
      <c r="F36" s="98"/>
      <c r="G36" s="97"/>
      <c r="H36" s="98"/>
      <c r="I36" s="97"/>
      <c r="J36" s="98"/>
      <c r="K36" s="81"/>
      <c r="L36" s="83"/>
      <c r="M36" s="83"/>
      <c r="N36" s="83"/>
      <c r="O36" s="83"/>
      <c r="P36" s="83"/>
      <c r="Q36" s="83"/>
      <c r="R36" s="82"/>
      <c r="S36" s="84"/>
      <c r="T36" s="85"/>
      <c r="U36" s="85"/>
      <c r="V36" s="85"/>
      <c r="W36" s="85"/>
      <c r="X36" s="85"/>
      <c r="Y36" s="85"/>
      <c r="Z36" s="86"/>
    </row>
    <row r="37" spans="1:27" s="1" customFormat="1" ht="24" customHeight="1" x14ac:dyDescent="0.15">
      <c r="A37" s="97"/>
      <c r="B37" s="104"/>
      <c r="C37" s="97"/>
      <c r="D37" s="98"/>
      <c r="E37" s="97"/>
      <c r="F37" s="98"/>
      <c r="G37" s="97"/>
      <c r="H37" s="98"/>
      <c r="I37" s="97"/>
      <c r="J37" s="98"/>
      <c r="K37" s="81"/>
      <c r="L37" s="83"/>
      <c r="M37" s="83"/>
      <c r="N37" s="83"/>
      <c r="O37" s="83"/>
      <c r="P37" s="83"/>
      <c r="Q37" s="83"/>
      <c r="R37" s="82"/>
      <c r="S37" s="84"/>
      <c r="T37" s="85"/>
      <c r="U37" s="85"/>
      <c r="V37" s="85"/>
      <c r="W37" s="85"/>
      <c r="X37" s="85"/>
      <c r="Y37" s="85"/>
      <c r="Z37" s="86"/>
    </row>
    <row r="38" spans="1:27" s="1" customFormat="1" ht="24" customHeight="1" x14ac:dyDescent="0.15">
      <c r="A38" s="97"/>
      <c r="B38" s="104"/>
      <c r="C38" s="97"/>
      <c r="D38" s="98"/>
      <c r="E38" s="97"/>
      <c r="F38" s="98"/>
      <c r="G38" s="97"/>
      <c r="H38" s="98"/>
      <c r="I38" s="97"/>
      <c r="J38" s="98"/>
      <c r="K38" s="81"/>
      <c r="L38" s="83"/>
      <c r="M38" s="83"/>
      <c r="N38" s="83"/>
      <c r="O38" s="83"/>
      <c r="P38" s="83"/>
      <c r="Q38" s="83"/>
      <c r="R38" s="82"/>
      <c r="S38" s="84"/>
      <c r="T38" s="85"/>
      <c r="U38" s="85"/>
      <c r="V38" s="85"/>
      <c r="W38" s="85"/>
      <c r="X38" s="85"/>
      <c r="Y38" s="85"/>
      <c r="Z38" s="86"/>
    </row>
    <row r="39" spans="1:27" s="2" customFormat="1" ht="24" customHeight="1" x14ac:dyDescent="0.15">
      <c r="A39" s="105"/>
      <c r="B39" s="106"/>
      <c r="C39" s="105"/>
      <c r="D39" s="107"/>
      <c r="E39" s="105"/>
      <c r="F39" s="107"/>
      <c r="G39" s="105"/>
      <c r="H39" s="107"/>
      <c r="I39" s="105"/>
      <c r="J39" s="107"/>
      <c r="K39" s="90"/>
      <c r="L39" s="91"/>
      <c r="M39" s="91"/>
      <c r="N39" s="91"/>
      <c r="O39" s="91"/>
      <c r="P39" s="91"/>
      <c r="Q39" s="91"/>
      <c r="R39" s="92"/>
      <c r="S39" s="87" t="s">
        <v>51</v>
      </c>
      <c r="T39" s="88"/>
      <c r="U39" s="88"/>
      <c r="V39" s="88"/>
      <c r="W39" s="88"/>
      <c r="X39" s="88"/>
      <c r="Y39" s="88"/>
      <c r="Z39" s="89"/>
      <c r="AA39" s="1"/>
    </row>
    <row r="40" spans="1:27" ht="24" customHeight="1" x14ac:dyDescent="0.15">
      <c r="A40" s="62">
        <f>S34+1</f>
        <v>45992</v>
      </c>
      <c r="B40" s="35"/>
      <c r="C40" s="62">
        <f>A40+1</f>
        <v>45993</v>
      </c>
      <c r="D40" s="36"/>
      <c r="E40" s="38" t="s">
        <v>19</v>
      </c>
      <c r="F40" s="31"/>
      <c r="G40" s="31"/>
      <c r="H40" s="31"/>
      <c r="I40" s="31"/>
      <c r="J40" s="31"/>
      <c r="K40" s="31"/>
      <c r="L40" s="31"/>
      <c r="M40" s="31"/>
      <c r="N40" s="31"/>
      <c r="O40" s="31"/>
      <c r="P40" s="31"/>
      <c r="Q40" s="31"/>
      <c r="R40" s="31"/>
      <c r="S40" s="31"/>
      <c r="T40" s="31"/>
      <c r="U40" s="31"/>
      <c r="V40" s="31"/>
      <c r="W40" s="31"/>
      <c r="X40" s="31"/>
      <c r="Y40" s="31"/>
      <c r="Z40" s="32"/>
    </row>
    <row r="41" spans="1:27" ht="24" customHeight="1" x14ac:dyDescent="0.15">
      <c r="A41" s="108" t="s">
        <v>16</v>
      </c>
      <c r="B41" s="109"/>
      <c r="C41" s="97"/>
      <c r="D41" s="98"/>
      <c r="E41" s="119" t="s">
        <v>139</v>
      </c>
      <c r="F41" s="120"/>
      <c r="G41" s="120"/>
      <c r="H41" s="120"/>
      <c r="I41" s="120"/>
      <c r="J41" s="120"/>
      <c r="K41" s="120"/>
      <c r="L41" s="120"/>
      <c r="M41" s="120"/>
      <c r="N41" s="120"/>
      <c r="O41" s="120"/>
      <c r="P41" s="120"/>
      <c r="Q41" s="120"/>
      <c r="R41" s="120"/>
      <c r="S41" s="120"/>
      <c r="T41" s="120"/>
      <c r="U41" s="120"/>
      <c r="V41" s="120"/>
      <c r="W41" s="120"/>
      <c r="X41" s="120"/>
      <c r="Y41" s="120"/>
      <c r="Z41" s="130"/>
    </row>
    <row r="42" spans="1:27" ht="24" customHeight="1" x14ac:dyDescent="0.15">
      <c r="A42" s="108" t="s">
        <v>17</v>
      </c>
      <c r="B42" s="109"/>
      <c r="C42" s="97"/>
      <c r="D42" s="98"/>
      <c r="E42" s="119"/>
      <c r="F42" s="120"/>
      <c r="G42" s="120"/>
      <c r="H42" s="120"/>
      <c r="I42" s="120"/>
      <c r="J42" s="120"/>
      <c r="K42" s="120"/>
      <c r="L42" s="120"/>
      <c r="M42" s="120"/>
      <c r="N42" s="120"/>
      <c r="O42" s="120"/>
      <c r="P42" s="120"/>
      <c r="Q42" s="120"/>
      <c r="R42" s="120"/>
      <c r="S42" s="120"/>
      <c r="T42" s="120"/>
      <c r="U42" s="120"/>
      <c r="V42" s="120"/>
      <c r="W42" s="120"/>
      <c r="X42" s="120"/>
      <c r="Y42" s="120"/>
      <c r="Z42" s="130"/>
    </row>
    <row r="43" spans="1:27" ht="24" customHeight="1" x14ac:dyDescent="0.15">
      <c r="A43" s="97"/>
      <c r="B43" s="104"/>
      <c r="C43" s="97"/>
      <c r="D43" s="98"/>
      <c r="E43" s="119"/>
      <c r="F43" s="120"/>
      <c r="G43" s="120"/>
      <c r="H43" s="120"/>
      <c r="I43" s="120"/>
      <c r="J43" s="120"/>
      <c r="K43" s="120"/>
      <c r="L43" s="120"/>
      <c r="M43" s="120"/>
      <c r="N43" s="120"/>
      <c r="O43" s="120"/>
      <c r="P43" s="120"/>
      <c r="Q43" s="120"/>
      <c r="R43" s="120"/>
      <c r="S43" s="120"/>
      <c r="T43" s="120"/>
      <c r="U43" s="120"/>
      <c r="V43" s="120"/>
      <c r="W43" s="120"/>
      <c r="X43" s="120"/>
      <c r="Y43" s="120"/>
      <c r="Z43" s="130"/>
    </row>
    <row r="44" spans="1:27" ht="24" customHeight="1" x14ac:dyDescent="0.15">
      <c r="A44" s="97"/>
      <c r="B44" s="104"/>
      <c r="C44" s="97"/>
      <c r="D44" s="98"/>
      <c r="E44" s="119"/>
      <c r="F44" s="120"/>
      <c r="G44" s="120"/>
      <c r="H44" s="120"/>
      <c r="I44" s="120"/>
      <c r="J44" s="120"/>
      <c r="K44" s="120"/>
      <c r="L44" s="120"/>
      <c r="M44" s="120"/>
      <c r="N44" s="120"/>
      <c r="O44" s="120"/>
      <c r="P44" s="120"/>
      <c r="Q44" s="120"/>
      <c r="R44" s="120"/>
      <c r="S44" s="120"/>
      <c r="T44" s="120"/>
      <c r="U44" s="120"/>
      <c r="V44" s="120"/>
      <c r="W44" s="120"/>
      <c r="X44" s="120"/>
      <c r="Y44" s="120"/>
      <c r="Z44" s="130"/>
    </row>
    <row r="45" spans="1:27" s="1" customFormat="1" ht="24" customHeight="1" x14ac:dyDescent="0.15">
      <c r="A45" s="105"/>
      <c r="B45" s="106"/>
      <c r="C45" s="105"/>
      <c r="D45" s="107"/>
      <c r="E45" s="121"/>
      <c r="F45" s="122"/>
      <c r="G45" s="122"/>
      <c r="H45" s="122"/>
      <c r="I45" s="122"/>
      <c r="J45" s="122"/>
      <c r="K45" s="122"/>
      <c r="L45" s="122"/>
      <c r="M45" s="122"/>
      <c r="N45" s="122"/>
      <c r="O45" s="122"/>
      <c r="P45" s="122"/>
      <c r="Q45" s="122"/>
      <c r="R45" s="122"/>
      <c r="S45" s="122"/>
      <c r="T45" s="122"/>
      <c r="U45" s="122"/>
      <c r="V45" s="122"/>
      <c r="W45" s="122"/>
      <c r="X45" s="122"/>
      <c r="Y45" s="122"/>
      <c r="Z45" s="131"/>
    </row>
    <row r="47" spans="1:27" ht="24" customHeight="1" x14ac:dyDescent="0.15">
      <c r="A47" s="30"/>
    </row>
    <row r="53" spans="8:29" ht="24" customHeight="1" x14ac:dyDescent="0.2">
      <c r="H53" s="29"/>
    </row>
    <row r="55" spans="8:29" ht="24" customHeight="1" x14ac:dyDescent="0.2">
      <c r="AC55" s="28"/>
    </row>
    <row r="68" spans="1:26" ht="24" customHeight="1" x14ac:dyDescent="0.15">
      <c r="A68" s="112"/>
      <c r="B68" s="113"/>
      <c r="C68" s="113"/>
      <c r="D68" s="113"/>
      <c r="E68" s="113"/>
      <c r="F68" s="113"/>
      <c r="G68" s="113"/>
      <c r="H68" s="113"/>
      <c r="I68" s="113"/>
      <c r="J68" s="113"/>
      <c r="K68" s="113"/>
      <c r="L68" s="113"/>
      <c r="M68" s="113"/>
      <c r="N68" s="113"/>
      <c r="O68" s="113"/>
      <c r="P68" s="113"/>
      <c r="Q68" s="113"/>
      <c r="R68" s="113"/>
      <c r="S68" s="113"/>
      <c r="T68" s="113"/>
      <c r="U68" s="113"/>
      <c r="V68" s="113"/>
      <c r="W68" s="113"/>
      <c r="X68" s="113"/>
      <c r="Y68" s="113"/>
      <c r="Z68" s="113"/>
    </row>
    <row r="69" spans="1:26" ht="24" customHeight="1" x14ac:dyDescent="0.15">
      <c r="A69" s="113"/>
      <c r="B69" s="113"/>
      <c r="C69" s="113"/>
      <c r="D69" s="113"/>
      <c r="E69" s="113"/>
      <c r="F69" s="113"/>
      <c r="G69" s="113"/>
      <c r="H69" s="113"/>
      <c r="I69" s="113"/>
      <c r="J69" s="113"/>
      <c r="K69" s="113"/>
      <c r="L69" s="113"/>
      <c r="M69" s="113"/>
      <c r="N69" s="113"/>
      <c r="O69" s="113"/>
      <c r="P69" s="113"/>
      <c r="Q69" s="113"/>
      <c r="R69" s="113"/>
      <c r="S69" s="113"/>
      <c r="T69" s="113"/>
      <c r="U69" s="113"/>
      <c r="V69" s="113"/>
      <c r="W69" s="113"/>
      <c r="X69" s="113"/>
      <c r="Y69" s="113"/>
      <c r="Z69" s="113"/>
    </row>
    <row r="70" spans="1:26" ht="24" customHeight="1" x14ac:dyDescent="0.15">
      <c r="A70" s="113"/>
      <c r="B70" s="113"/>
      <c r="C70" s="113"/>
      <c r="D70" s="113"/>
      <c r="E70" s="113"/>
      <c r="F70" s="113"/>
      <c r="G70" s="113"/>
      <c r="H70" s="113"/>
      <c r="I70" s="113"/>
      <c r="J70" s="113"/>
      <c r="K70" s="113"/>
      <c r="L70" s="113"/>
      <c r="M70" s="113"/>
      <c r="N70" s="113"/>
      <c r="O70" s="113"/>
      <c r="P70" s="113"/>
      <c r="Q70" s="113"/>
      <c r="R70" s="113"/>
      <c r="S70" s="113"/>
      <c r="T70" s="113"/>
      <c r="U70" s="113"/>
      <c r="V70" s="113"/>
      <c r="W70" s="113"/>
      <c r="X70" s="113"/>
      <c r="Y70" s="113"/>
      <c r="Z70" s="113"/>
    </row>
    <row r="71" spans="1:26" ht="24" customHeight="1" x14ac:dyDescent="0.15">
      <c r="A71" s="113"/>
      <c r="B71" s="113"/>
      <c r="C71" s="113"/>
      <c r="D71" s="113"/>
      <c r="E71" s="113"/>
      <c r="F71" s="113"/>
      <c r="G71" s="113"/>
      <c r="H71" s="113"/>
      <c r="I71" s="113"/>
      <c r="J71" s="113"/>
      <c r="K71" s="113"/>
      <c r="L71" s="113"/>
      <c r="M71" s="113"/>
      <c r="N71" s="113"/>
      <c r="O71" s="113"/>
      <c r="P71" s="113"/>
      <c r="Q71" s="113"/>
      <c r="R71" s="113"/>
      <c r="S71" s="113"/>
      <c r="T71" s="113"/>
      <c r="U71" s="113"/>
      <c r="V71" s="113"/>
      <c r="W71" s="113"/>
      <c r="X71" s="113"/>
      <c r="Y71" s="113"/>
      <c r="Z71" s="113"/>
    </row>
    <row r="72" spans="1:26" ht="24" customHeight="1" x14ac:dyDescent="0.15">
      <c r="A72" s="113"/>
      <c r="B72" s="113"/>
      <c r="C72" s="113"/>
      <c r="D72" s="113"/>
      <c r="E72" s="113"/>
      <c r="F72" s="113"/>
      <c r="G72" s="113"/>
      <c r="H72" s="113"/>
      <c r="I72" s="113"/>
      <c r="J72" s="113"/>
      <c r="K72" s="113"/>
      <c r="L72" s="113"/>
      <c r="M72" s="113"/>
      <c r="N72" s="113"/>
      <c r="O72" s="113"/>
      <c r="P72" s="113"/>
      <c r="Q72" s="113"/>
      <c r="R72" s="113"/>
      <c r="S72" s="113"/>
      <c r="T72" s="113"/>
      <c r="U72" s="113"/>
      <c r="V72" s="113"/>
      <c r="W72" s="113"/>
      <c r="X72" s="113"/>
      <c r="Y72" s="113"/>
      <c r="Z72" s="113"/>
    </row>
    <row r="73" spans="1:26" ht="24" customHeight="1" x14ac:dyDescent="0.15">
      <c r="A73" s="113"/>
      <c r="B73" s="113"/>
      <c r="C73" s="113"/>
      <c r="D73" s="113"/>
      <c r="E73" s="113"/>
      <c r="F73" s="113"/>
      <c r="G73" s="113"/>
      <c r="H73" s="113"/>
      <c r="I73" s="113"/>
      <c r="J73" s="113"/>
      <c r="K73" s="113"/>
      <c r="L73" s="113"/>
      <c r="M73" s="113"/>
      <c r="N73" s="113"/>
      <c r="O73" s="113"/>
      <c r="P73" s="113"/>
      <c r="Q73" s="113"/>
      <c r="R73" s="113"/>
      <c r="S73" s="113"/>
      <c r="T73" s="113"/>
      <c r="U73" s="113"/>
      <c r="V73" s="113"/>
      <c r="W73" s="113"/>
      <c r="X73" s="113"/>
      <c r="Y73" s="113"/>
      <c r="Z73" s="113"/>
    </row>
    <row r="74" spans="1:26" ht="24" customHeight="1" x14ac:dyDescent="0.15">
      <c r="A74" s="113"/>
      <c r="B74" s="113"/>
      <c r="C74" s="113"/>
      <c r="D74" s="113"/>
      <c r="E74" s="113"/>
      <c r="F74" s="113"/>
      <c r="G74" s="113"/>
      <c r="H74" s="113"/>
      <c r="I74" s="113"/>
      <c r="J74" s="113"/>
      <c r="K74" s="113"/>
      <c r="L74" s="113"/>
      <c r="M74" s="113"/>
      <c r="N74" s="113"/>
      <c r="O74" s="113"/>
      <c r="P74" s="113"/>
      <c r="Q74" s="113"/>
      <c r="R74" s="113"/>
      <c r="S74" s="113"/>
      <c r="T74" s="113"/>
      <c r="U74" s="113"/>
      <c r="V74" s="113"/>
      <c r="W74" s="113"/>
      <c r="X74" s="113"/>
      <c r="Y74" s="113"/>
      <c r="Z74" s="113"/>
    </row>
    <row r="75" spans="1:26" ht="24" customHeight="1" x14ac:dyDescent="0.15">
      <c r="A75" s="113"/>
      <c r="B75" s="113"/>
      <c r="C75" s="113"/>
      <c r="D75" s="113"/>
      <c r="E75" s="113"/>
      <c r="F75" s="113"/>
      <c r="G75" s="113"/>
      <c r="H75" s="113"/>
      <c r="I75" s="113"/>
      <c r="J75" s="113"/>
      <c r="K75" s="113"/>
      <c r="L75" s="113"/>
      <c r="M75" s="113"/>
      <c r="N75" s="113"/>
      <c r="O75" s="113"/>
      <c r="P75" s="113"/>
      <c r="Q75" s="113"/>
      <c r="R75" s="113"/>
      <c r="S75" s="113"/>
      <c r="T75" s="113"/>
      <c r="U75" s="113"/>
      <c r="V75" s="113"/>
      <c r="W75" s="113"/>
      <c r="X75" s="113"/>
      <c r="Y75" s="113"/>
      <c r="Z75" s="113"/>
    </row>
    <row r="76" spans="1:26" ht="24" customHeight="1" x14ac:dyDescent="0.15">
      <c r="A76" s="113"/>
      <c r="B76" s="113"/>
      <c r="C76" s="113"/>
      <c r="D76" s="113"/>
      <c r="E76" s="113"/>
      <c r="F76" s="113"/>
      <c r="G76" s="113"/>
      <c r="H76" s="113"/>
      <c r="I76" s="113"/>
      <c r="J76" s="113"/>
      <c r="K76" s="113"/>
      <c r="L76" s="113"/>
      <c r="M76" s="113"/>
      <c r="N76" s="113"/>
      <c r="O76" s="113"/>
      <c r="P76" s="113"/>
      <c r="Q76" s="113"/>
      <c r="R76" s="113"/>
      <c r="S76" s="113"/>
      <c r="T76" s="113"/>
      <c r="U76" s="113"/>
      <c r="V76" s="113"/>
      <c r="W76" s="113"/>
      <c r="X76" s="113"/>
      <c r="Y76" s="113"/>
      <c r="Z76" s="113"/>
    </row>
    <row r="77" spans="1:26" ht="24" customHeight="1" x14ac:dyDescent="0.15">
      <c r="A77" s="113"/>
      <c r="B77" s="113"/>
      <c r="C77" s="113"/>
      <c r="D77" s="113"/>
      <c r="E77" s="113"/>
      <c r="F77" s="113"/>
      <c r="G77" s="113"/>
      <c r="H77" s="113"/>
      <c r="I77" s="113"/>
      <c r="J77" s="113"/>
      <c r="K77" s="113"/>
      <c r="L77" s="113"/>
      <c r="M77" s="113"/>
      <c r="N77" s="113"/>
      <c r="O77" s="113"/>
      <c r="P77" s="113"/>
      <c r="Q77" s="113"/>
      <c r="R77" s="113"/>
      <c r="S77" s="113"/>
      <c r="T77" s="113"/>
      <c r="U77" s="113"/>
      <c r="V77" s="113"/>
      <c r="W77" s="113"/>
      <c r="X77" s="113"/>
      <c r="Y77" s="113"/>
      <c r="Z77" s="113"/>
    </row>
    <row r="78" spans="1:26" ht="24" customHeight="1" x14ac:dyDescent="0.15">
      <c r="A78" s="113"/>
      <c r="B78" s="113"/>
      <c r="C78" s="113"/>
      <c r="D78" s="113"/>
      <c r="E78" s="113"/>
      <c r="F78" s="113"/>
      <c r="G78" s="113"/>
      <c r="H78" s="113"/>
      <c r="I78" s="113"/>
      <c r="J78" s="113"/>
      <c r="K78" s="113"/>
      <c r="L78" s="113"/>
      <c r="M78" s="113"/>
      <c r="N78" s="113"/>
      <c r="O78" s="113"/>
      <c r="P78" s="113"/>
      <c r="Q78" s="113"/>
      <c r="R78" s="113"/>
      <c r="S78" s="113"/>
      <c r="T78" s="113"/>
      <c r="U78" s="113"/>
      <c r="V78" s="113"/>
      <c r="W78" s="113"/>
      <c r="X78" s="113"/>
      <c r="Y78" s="113"/>
      <c r="Z78" s="113"/>
    </row>
    <row r="79" spans="1:26" ht="24" customHeight="1" x14ac:dyDescent="0.15">
      <c r="A79" s="113"/>
      <c r="B79" s="113"/>
      <c r="C79" s="113"/>
      <c r="D79" s="113"/>
      <c r="E79" s="113"/>
      <c r="F79" s="113"/>
      <c r="G79" s="113"/>
      <c r="H79" s="113"/>
      <c r="I79" s="113"/>
      <c r="J79" s="113"/>
      <c r="K79" s="113"/>
      <c r="L79" s="113"/>
      <c r="M79" s="113"/>
      <c r="N79" s="113"/>
      <c r="O79" s="113"/>
      <c r="P79" s="113"/>
      <c r="Q79" s="113"/>
      <c r="R79" s="113"/>
      <c r="S79" s="113"/>
      <c r="T79" s="113"/>
      <c r="U79" s="113"/>
      <c r="V79" s="113"/>
      <c r="W79" s="113"/>
      <c r="X79" s="113"/>
      <c r="Y79" s="113"/>
      <c r="Z79" s="113"/>
    </row>
    <row r="80" spans="1:26" ht="24" customHeight="1" x14ac:dyDescent="0.15">
      <c r="A80" s="113"/>
      <c r="B80" s="113"/>
      <c r="C80" s="113"/>
      <c r="D80" s="113"/>
      <c r="E80" s="113"/>
      <c r="F80" s="113"/>
      <c r="G80" s="113"/>
      <c r="H80" s="113"/>
      <c r="I80" s="113"/>
      <c r="J80" s="113"/>
      <c r="K80" s="113"/>
      <c r="L80" s="113"/>
      <c r="M80" s="113"/>
      <c r="N80" s="113"/>
      <c r="O80" s="113"/>
      <c r="P80" s="113"/>
      <c r="Q80" s="113"/>
      <c r="R80" s="113"/>
      <c r="S80" s="113"/>
      <c r="T80" s="113"/>
      <c r="U80" s="113"/>
      <c r="V80" s="113"/>
      <c r="W80" s="113"/>
      <c r="X80" s="113"/>
      <c r="Y80" s="113"/>
      <c r="Z80" s="113"/>
    </row>
    <row r="81" spans="1:26" ht="24" customHeight="1" x14ac:dyDescent="0.15">
      <c r="A81" s="113"/>
      <c r="B81" s="113"/>
      <c r="C81" s="113"/>
      <c r="D81" s="113"/>
      <c r="E81" s="113"/>
      <c r="F81" s="113"/>
      <c r="G81" s="113"/>
      <c r="H81" s="113"/>
      <c r="I81" s="113"/>
      <c r="J81" s="113"/>
      <c r="K81" s="113"/>
      <c r="L81" s="113"/>
      <c r="M81" s="113"/>
      <c r="N81" s="113"/>
      <c r="O81" s="113"/>
      <c r="P81" s="113"/>
      <c r="Q81" s="113"/>
      <c r="R81" s="113"/>
      <c r="S81" s="113"/>
      <c r="T81" s="113"/>
      <c r="U81" s="113"/>
      <c r="V81" s="113"/>
      <c r="W81" s="113"/>
      <c r="X81" s="113"/>
      <c r="Y81" s="113"/>
      <c r="Z81" s="113"/>
    </row>
    <row r="82" spans="1:26" ht="24" customHeight="1" x14ac:dyDescent="0.15">
      <c r="A82" s="113"/>
      <c r="B82" s="113"/>
      <c r="C82" s="113"/>
      <c r="D82" s="113"/>
      <c r="E82" s="113"/>
      <c r="F82" s="113"/>
      <c r="G82" s="113"/>
      <c r="H82" s="113"/>
      <c r="I82" s="113"/>
      <c r="J82" s="113"/>
      <c r="K82" s="113"/>
      <c r="L82" s="113"/>
      <c r="M82" s="113"/>
      <c r="N82" s="113"/>
      <c r="O82" s="113"/>
      <c r="P82" s="113"/>
      <c r="Q82" s="113"/>
      <c r="R82" s="113"/>
      <c r="S82" s="113"/>
      <c r="T82" s="113"/>
      <c r="U82" s="113"/>
      <c r="V82" s="113"/>
      <c r="W82" s="113"/>
      <c r="X82" s="113"/>
      <c r="Y82" s="113"/>
      <c r="Z82" s="113"/>
    </row>
    <row r="83" spans="1:26" ht="24" customHeight="1" x14ac:dyDescent="0.15">
      <c r="A83" s="113"/>
      <c r="B83" s="113"/>
      <c r="C83" s="113"/>
      <c r="D83" s="113"/>
      <c r="E83" s="113"/>
      <c r="F83" s="113"/>
      <c r="G83" s="113"/>
      <c r="H83" s="113"/>
      <c r="I83" s="113"/>
      <c r="J83" s="113"/>
      <c r="K83" s="113"/>
      <c r="L83" s="113"/>
      <c r="M83" s="113"/>
      <c r="N83" s="113"/>
      <c r="O83" s="113"/>
      <c r="P83" s="113"/>
      <c r="Q83" s="113"/>
      <c r="R83" s="113"/>
      <c r="S83" s="113"/>
      <c r="T83" s="113"/>
      <c r="U83" s="113"/>
      <c r="V83" s="113"/>
      <c r="W83" s="113"/>
      <c r="X83" s="113"/>
      <c r="Y83" s="113"/>
      <c r="Z83" s="113"/>
    </row>
    <row r="84" spans="1:26" ht="24" customHeight="1" x14ac:dyDescent="0.15">
      <c r="A84" s="113"/>
      <c r="B84" s="113"/>
      <c r="C84" s="113"/>
      <c r="D84" s="113"/>
      <c r="E84" s="113"/>
      <c r="F84" s="113"/>
      <c r="G84" s="113"/>
      <c r="H84" s="113"/>
      <c r="I84" s="113"/>
      <c r="J84" s="113"/>
      <c r="K84" s="113"/>
      <c r="L84" s="113"/>
      <c r="M84" s="113"/>
      <c r="N84" s="113"/>
      <c r="O84" s="113"/>
      <c r="P84" s="113"/>
      <c r="Q84" s="113"/>
      <c r="R84" s="113"/>
      <c r="S84" s="113"/>
      <c r="T84" s="113"/>
      <c r="U84" s="113"/>
      <c r="V84" s="113"/>
      <c r="W84" s="113"/>
      <c r="X84" s="113"/>
      <c r="Y84" s="113"/>
      <c r="Z84" s="113"/>
    </row>
  </sheetData>
  <mergeCells count="213">
    <mergeCell ref="A68:Z84"/>
    <mergeCell ref="A1:H7"/>
    <mergeCell ref="K1:Q1"/>
    <mergeCell ref="S1:Y1"/>
    <mergeCell ref="A9:B9"/>
    <mergeCell ref="C9:D9"/>
    <mergeCell ref="E9:F9"/>
    <mergeCell ref="G9:H9"/>
    <mergeCell ref="I9:J9"/>
    <mergeCell ref="K9:R9"/>
    <mergeCell ref="S9:Z9"/>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E29:F29"/>
    <mergeCell ref="I29:J29"/>
    <mergeCell ref="A27:B27"/>
    <mergeCell ref="C27:D27"/>
    <mergeCell ref="E27:F27"/>
    <mergeCell ref="G27:H27"/>
    <mergeCell ref="I27:J27"/>
    <mergeCell ref="K27:R27"/>
    <mergeCell ref="K29:R29"/>
    <mergeCell ref="S29:Z29"/>
    <mergeCell ref="G29:H29"/>
    <mergeCell ref="A29:B29"/>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0:B30"/>
    <mergeCell ref="C31:D31"/>
    <mergeCell ref="E31:F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A45:B45"/>
    <mergeCell ref="C45:D45"/>
    <mergeCell ref="S39:Z39"/>
    <mergeCell ref="A41:B41"/>
    <mergeCell ref="C41:D41"/>
    <mergeCell ref="A42:B42"/>
    <mergeCell ref="C42:D42"/>
    <mergeCell ref="A43:B43"/>
    <mergeCell ref="C43:D43"/>
    <mergeCell ref="A39:B39"/>
    <mergeCell ref="C39:D39"/>
    <mergeCell ref="E39:F39"/>
    <mergeCell ref="G39:H39"/>
    <mergeCell ref="I39:J39"/>
    <mergeCell ref="K39:R39"/>
    <mergeCell ref="E41:Z45"/>
  </mergeCells>
  <conditionalFormatting sqref="A10 C10 E10 G10 K10 S10 A16 C16 E16 G16 K16 S16 A22 C22 E22 G22 K22 S22 A28 C28 E28 G28 K28 S28 A34 C34 E34 G34 K34 S34 A40 C40">
    <cfRule type="expression" dxfId="35" priority="3">
      <formula>MONTH(A10)&lt;&gt;MONTH($A$1)</formula>
    </cfRule>
    <cfRule type="expression" dxfId="34" priority="4">
      <formula>OR(WEEKDAY(A10,1)=1,WEEKDAY(A10,1)=7)</formula>
    </cfRule>
  </conditionalFormatting>
  <conditionalFormatting sqref="I10 I16 I22 I28 I34">
    <cfRule type="expression" dxfId="33" priority="1">
      <formula>MONTH(I10)&lt;&gt;MONTH($A$1)</formula>
    </cfRule>
    <cfRule type="expression" dxfId="32" priority="2">
      <formula>OR(WEEKDAY(I10,1)=1,WEEKDAY(I10,1)=7)</formula>
    </cfRule>
  </conditionalFormatting>
  <hyperlinks>
    <hyperlink ref="A8" r:id="rId1" display="www.obstwaspan.nl/ittwaspan@roobol.frl/Skoalstrjitte 4/9287LV Twijzelerheide/0511-443128" xr:uid="{A8A388C1-98A1-6245-8278-2B3AC7205ADF}"/>
  </hyperlinks>
  <printOptions horizontalCentered="1" verticalCentered="1"/>
  <pageMargins left="0.25" right="0.25" top="0.25" bottom="0.25" header="0.25" footer="0.25"/>
  <pageSetup paperSize="9" scale="51" orientation="landscape" r:id="rId2"/>
  <rowBreaks count="2" manualBreakCount="2">
    <brk id="36" max="25" man="1"/>
    <brk id="47" max="16383" man="1"/>
  </rowBreaks>
  <colBreaks count="1" manualBreakCount="1">
    <brk id="3" max="1048575" man="1"/>
  </colBreaks>
  <drawing r:id="rId3"/>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pageSetUpPr fitToPage="1"/>
  </sheetPr>
  <dimension ref="A1:AC84"/>
  <sheetViews>
    <sheetView showGridLines="0" view="pageBreakPreview" topLeftCell="A21" zoomScale="80" zoomScaleNormal="100" zoomScaleSheetLayoutView="80" workbookViewId="0">
      <selection activeCell="G25" sqref="G25:H25"/>
    </sheetView>
  </sheetViews>
  <sheetFormatPr baseColWidth="10" defaultColWidth="9.1640625" defaultRowHeight="24" customHeight="1" x14ac:dyDescent="0.15"/>
  <cols>
    <col min="1" max="1" width="4.83203125" customWidth="1"/>
    <col min="2" max="2" width="28.6640625" customWidth="1"/>
    <col min="3" max="3" width="4.83203125" customWidth="1"/>
    <col min="4" max="4" width="28.6640625" customWidth="1"/>
    <col min="5" max="5" width="4.83203125" customWidth="1"/>
    <col min="6" max="6" width="28.6640625" customWidth="1"/>
    <col min="7" max="7" width="4.83203125" customWidth="1"/>
    <col min="8" max="8" width="28.6640625" customWidth="1"/>
    <col min="9" max="9" width="4.83203125" customWidth="1"/>
    <col min="10" max="10" width="28.6640625" customWidth="1"/>
    <col min="11" max="26" width="4.33203125" customWidth="1"/>
    <col min="29" max="29" width="23.1640625" customWidth="1"/>
  </cols>
  <sheetData>
    <row r="1" spans="1:27" s="26" customFormat="1" ht="24" customHeight="1" x14ac:dyDescent="0.2">
      <c r="A1" s="99">
        <f>DATE(aug!AD18,aug!AD20+4,1)</f>
        <v>45992</v>
      </c>
      <c r="B1" s="99"/>
      <c r="C1" s="99"/>
      <c r="D1" s="99"/>
      <c r="E1" s="99"/>
      <c r="F1" s="99"/>
      <c r="G1" s="99"/>
      <c r="H1" s="99"/>
      <c r="I1" s="25"/>
      <c r="J1" s="25"/>
      <c r="K1" s="102"/>
      <c r="L1" s="102"/>
      <c r="M1" s="102"/>
      <c r="N1" s="102"/>
      <c r="O1" s="102"/>
      <c r="P1" s="102"/>
      <c r="Q1" s="102"/>
      <c r="R1" s="53"/>
      <c r="S1" s="102"/>
      <c r="T1" s="102"/>
      <c r="U1" s="102"/>
      <c r="V1" s="102"/>
      <c r="W1" s="102"/>
      <c r="X1" s="102"/>
      <c r="Y1" s="102"/>
    </row>
    <row r="2" spans="1:27" s="26" customFormat="1" ht="24" customHeight="1" x14ac:dyDescent="0.25">
      <c r="A2" s="99"/>
      <c r="B2" s="99"/>
      <c r="C2" s="99"/>
      <c r="D2" s="99"/>
      <c r="E2" s="99"/>
      <c r="F2" s="99"/>
      <c r="G2" s="99"/>
      <c r="H2" s="99"/>
      <c r="I2" s="25"/>
      <c r="J2" s="25"/>
      <c r="K2" s="54"/>
      <c r="L2" s="54"/>
      <c r="M2" s="54"/>
      <c r="N2" s="54"/>
      <c r="O2" s="54"/>
      <c r="P2" s="54"/>
      <c r="Q2" s="54"/>
      <c r="R2" s="53"/>
      <c r="S2" s="54"/>
      <c r="T2" s="54"/>
      <c r="U2" s="54"/>
      <c r="V2" s="54"/>
      <c r="W2" s="54"/>
      <c r="X2" s="54"/>
      <c r="Y2" s="54"/>
    </row>
    <row r="3" spans="1:27" s="27" customFormat="1" ht="24" customHeight="1" x14ac:dyDescent="0.2">
      <c r="A3" s="99"/>
      <c r="B3" s="99"/>
      <c r="C3" s="99"/>
      <c r="D3" s="99"/>
      <c r="E3" s="99"/>
      <c r="F3" s="99"/>
      <c r="G3" s="99"/>
      <c r="H3" s="99"/>
      <c r="I3" s="25"/>
      <c r="J3" s="25"/>
      <c r="K3" s="55"/>
      <c r="L3" s="55"/>
      <c r="M3" s="55"/>
      <c r="N3" s="55"/>
      <c r="O3" s="55"/>
      <c r="P3" s="55"/>
      <c r="Q3" s="55"/>
      <c r="R3" s="53"/>
      <c r="S3" s="55"/>
      <c r="T3" s="55"/>
      <c r="U3" s="55"/>
      <c r="V3" s="55"/>
      <c r="W3" s="55"/>
      <c r="X3" s="55"/>
      <c r="Y3" s="55"/>
    </row>
    <row r="4" spans="1:27" s="27" customFormat="1" ht="24" customHeight="1" x14ac:dyDescent="0.2">
      <c r="A4" s="99"/>
      <c r="B4" s="99"/>
      <c r="C4" s="99"/>
      <c r="D4" s="99"/>
      <c r="E4" s="99"/>
      <c r="F4" s="99"/>
      <c r="G4" s="99"/>
      <c r="H4" s="99"/>
      <c r="I4" s="25"/>
      <c r="J4" s="25"/>
      <c r="K4" s="55"/>
      <c r="L4" s="55"/>
      <c r="M4" s="55"/>
      <c r="N4" s="55"/>
      <c r="O4" s="55"/>
      <c r="P4" s="55"/>
      <c r="Q4" s="55"/>
      <c r="R4" s="53"/>
      <c r="S4" s="55"/>
      <c r="T4" s="55"/>
      <c r="U4" s="55"/>
      <c r="V4" s="55"/>
      <c r="W4" s="55"/>
      <c r="X4" s="55"/>
      <c r="Y4" s="55"/>
    </row>
    <row r="5" spans="1:27" s="27" customFormat="1" ht="24" customHeight="1" x14ac:dyDescent="0.2">
      <c r="A5" s="99"/>
      <c r="B5" s="99"/>
      <c r="C5" s="99"/>
      <c r="D5" s="99"/>
      <c r="E5" s="99"/>
      <c r="F5" s="99"/>
      <c r="G5" s="99"/>
      <c r="H5" s="99"/>
      <c r="I5" s="25"/>
      <c r="J5" s="25"/>
      <c r="K5" s="55"/>
      <c r="L5" s="55"/>
      <c r="M5" s="55"/>
      <c r="N5" s="55"/>
      <c r="O5" s="55"/>
      <c r="P5" s="55"/>
      <c r="Q5" s="55"/>
      <c r="R5" s="53"/>
      <c r="S5" s="55"/>
      <c r="T5" s="55"/>
      <c r="U5" s="55"/>
      <c r="V5" s="55"/>
      <c r="W5" s="55"/>
      <c r="X5" s="55"/>
      <c r="Y5" s="55"/>
    </row>
    <row r="6" spans="1:27" s="27" customFormat="1" ht="24" customHeight="1" x14ac:dyDescent="0.2">
      <c r="A6" s="99"/>
      <c r="B6" s="99"/>
      <c r="C6" s="99"/>
      <c r="D6" s="99"/>
      <c r="E6" s="99"/>
      <c r="F6" s="99"/>
      <c r="G6" s="99"/>
      <c r="H6" s="99"/>
      <c r="I6" s="25"/>
      <c r="J6" s="25"/>
      <c r="K6" s="55"/>
      <c r="L6" s="55"/>
      <c r="M6" s="55"/>
      <c r="N6" s="55"/>
      <c r="O6" s="55"/>
      <c r="P6" s="55"/>
      <c r="Q6" s="55"/>
      <c r="R6" s="53"/>
      <c r="S6" s="55"/>
      <c r="T6" s="55"/>
      <c r="U6" s="55"/>
      <c r="V6" s="55"/>
      <c r="W6" s="55"/>
      <c r="X6" s="55"/>
      <c r="Y6" s="55"/>
    </row>
    <row r="7" spans="1:27" s="27" customFormat="1" ht="24" customHeight="1" x14ac:dyDescent="0.2">
      <c r="A7" s="99"/>
      <c r="B7" s="99"/>
      <c r="C7" s="99"/>
      <c r="D7" s="99"/>
      <c r="E7" s="99"/>
      <c r="F7" s="99"/>
      <c r="G7" s="99"/>
      <c r="H7" s="99"/>
      <c r="I7" s="25"/>
      <c r="J7" s="25"/>
      <c r="K7" s="55"/>
      <c r="L7" s="55"/>
      <c r="M7" s="55"/>
      <c r="N7" s="55"/>
      <c r="O7" s="55"/>
      <c r="P7" s="55"/>
      <c r="Q7" s="55"/>
      <c r="R7" s="53"/>
      <c r="S7" s="55"/>
      <c r="T7" s="55"/>
      <c r="U7" s="55"/>
      <c r="V7" s="55"/>
      <c r="W7" s="55"/>
      <c r="X7" s="55"/>
      <c r="Y7" s="55"/>
    </row>
    <row r="8" spans="1:27" s="3" customFormat="1" ht="24" customHeight="1" x14ac:dyDescent="0.2">
      <c r="A8" s="60" t="s">
        <v>1</v>
      </c>
      <c r="B8" s="23"/>
      <c r="C8" s="23"/>
      <c r="D8" s="23"/>
      <c r="E8" s="23"/>
      <c r="F8" s="23"/>
      <c r="G8" s="23"/>
      <c r="H8" s="23"/>
      <c r="I8" s="24"/>
      <c r="J8" s="24"/>
      <c r="K8" s="55"/>
      <c r="L8" s="55"/>
      <c r="M8" s="55"/>
      <c r="N8" s="55"/>
      <c r="O8" s="55"/>
      <c r="P8" s="55"/>
      <c r="Q8" s="55"/>
      <c r="R8" s="53"/>
      <c r="S8" s="55"/>
      <c r="T8" s="55"/>
      <c r="U8" s="55"/>
      <c r="V8" s="55"/>
      <c r="W8" s="55"/>
      <c r="X8" s="55"/>
      <c r="Y8" s="55"/>
      <c r="Z8" s="4"/>
    </row>
    <row r="9" spans="1:27" s="1" customFormat="1" ht="24" customHeight="1" x14ac:dyDescent="0.15">
      <c r="A9" s="100">
        <f>A10</f>
        <v>45992</v>
      </c>
      <c r="B9" s="101"/>
      <c r="C9" s="101">
        <f>C10</f>
        <v>45993</v>
      </c>
      <c r="D9" s="101"/>
      <c r="E9" s="101">
        <f>E10</f>
        <v>45994</v>
      </c>
      <c r="F9" s="101"/>
      <c r="G9" s="101">
        <f>G10</f>
        <v>45995</v>
      </c>
      <c r="H9" s="101"/>
      <c r="I9" s="101">
        <f>I10</f>
        <v>45996</v>
      </c>
      <c r="J9" s="101"/>
      <c r="K9" s="101">
        <f>K10</f>
        <v>45997</v>
      </c>
      <c r="L9" s="101"/>
      <c r="M9" s="101"/>
      <c r="N9" s="101"/>
      <c r="O9" s="101"/>
      <c r="P9" s="101"/>
      <c r="Q9" s="101"/>
      <c r="R9" s="101"/>
      <c r="S9" s="101">
        <f>S10</f>
        <v>45998</v>
      </c>
      <c r="T9" s="101"/>
      <c r="U9" s="101"/>
      <c r="V9" s="101"/>
      <c r="W9" s="101"/>
      <c r="X9" s="101"/>
      <c r="Y9" s="101"/>
      <c r="Z9" s="103"/>
    </row>
    <row r="10" spans="1:27" s="1" customFormat="1" ht="24" customHeight="1" x14ac:dyDescent="0.15">
      <c r="A10" s="62">
        <f>$A$1-(WEEKDAY($A$1,1)-(start_day-1))-IF((WEEKDAY($A$1,1)-(start_day-1))&lt;=0,7,0)+1</f>
        <v>45992</v>
      </c>
      <c r="B10" s="50"/>
      <c r="C10" s="62">
        <f>A10+1</f>
        <v>45993</v>
      </c>
      <c r="D10" s="51"/>
      <c r="E10" s="62">
        <f>C10+1</f>
        <v>45994</v>
      </c>
      <c r="F10" s="51"/>
      <c r="G10" s="62">
        <f>E10+1</f>
        <v>45995</v>
      </c>
      <c r="H10" s="51"/>
      <c r="I10" s="62">
        <f>G10+1</f>
        <v>45996</v>
      </c>
      <c r="J10" s="51"/>
      <c r="K10" s="110">
        <f>I10+1</f>
        <v>45997</v>
      </c>
      <c r="L10" s="111"/>
      <c r="M10" s="142"/>
      <c r="N10" s="142"/>
      <c r="O10" s="142"/>
      <c r="P10" s="142"/>
      <c r="Q10" s="142"/>
      <c r="R10" s="143"/>
      <c r="S10" s="110">
        <f>K10+1</f>
        <v>45998</v>
      </c>
      <c r="T10" s="111"/>
      <c r="U10" s="93"/>
      <c r="V10" s="93"/>
      <c r="W10" s="93"/>
      <c r="X10" s="93"/>
      <c r="Y10" s="93"/>
      <c r="Z10" s="94"/>
    </row>
    <row r="11" spans="1:27" s="1" customFormat="1" ht="24" customHeight="1" x14ac:dyDescent="0.15">
      <c r="A11" s="108" t="s">
        <v>16</v>
      </c>
      <c r="B11" s="109"/>
      <c r="C11" s="123"/>
      <c r="D11" s="124"/>
      <c r="E11" s="123"/>
      <c r="F11" s="124"/>
      <c r="G11" s="97" t="s">
        <v>52</v>
      </c>
      <c r="H11" s="98"/>
      <c r="I11" s="123" t="s">
        <v>53</v>
      </c>
      <c r="J11" s="124"/>
      <c r="K11" s="138"/>
      <c r="L11" s="139"/>
      <c r="M11" s="139"/>
      <c r="N11" s="139"/>
      <c r="O11" s="139"/>
      <c r="P11" s="139"/>
      <c r="Q11" s="139"/>
      <c r="R11" s="140"/>
      <c r="S11" s="84"/>
      <c r="T11" s="85"/>
      <c r="U11" s="85"/>
      <c r="V11" s="85"/>
      <c r="W11" s="85"/>
      <c r="X11" s="85"/>
      <c r="Y11" s="85"/>
      <c r="Z11" s="86"/>
    </row>
    <row r="12" spans="1:27" s="1" customFormat="1" ht="24" customHeight="1" x14ac:dyDescent="0.15">
      <c r="A12" s="108" t="s">
        <v>17</v>
      </c>
      <c r="B12" s="109"/>
      <c r="C12" s="123"/>
      <c r="D12" s="124"/>
      <c r="E12" s="123"/>
      <c r="F12" s="124"/>
      <c r="G12" s="123"/>
      <c r="H12" s="124"/>
      <c r="I12" s="123" t="s">
        <v>54</v>
      </c>
      <c r="J12" s="124"/>
      <c r="K12" s="138"/>
      <c r="L12" s="139"/>
      <c r="M12" s="139"/>
      <c r="N12" s="139"/>
      <c r="O12" s="139"/>
      <c r="P12" s="139"/>
      <c r="Q12" s="139"/>
      <c r="R12" s="140"/>
      <c r="S12" s="84"/>
      <c r="T12" s="85"/>
      <c r="U12" s="85"/>
      <c r="V12" s="85"/>
      <c r="W12" s="85"/>
      <c r="X12" s="85"/>
      <c r="Y12" s="85"/>
      <c r="Z12" s="86"/>
    </row>
    <row r="13" spans="1:27" s="1" customFormat="1" ht="24" customHeight="1" x14ac:dyDescent="0.15">
      <c r="A13" s="97"/>
      <c r="B13" s="104"/>
      <c r="C13" s="97"/>
      <c r="D13" s="98"/>
      <c r="E13" s="97"/>
      <c r="F13" s="98"/>
      <c r="G13" s="97"/>
      <c r="H13" s="98"/>
      <c r="I13" s="97" t="s">
        <v>55</v>
      </c>
      <c r="J13" s="98"/>
      <c r="K13" s="81"/>
      <c r="L13" s="83"/>
      <c r="M13" s="83"/>
      <c r="N13" s="83"/>
      <c r="O13" s="83"/>
      <c r="P13" s="83"/>
      <c r="Q13" s="83"/>
      <c r="R13" s="82"/>
      <c r="S13" s="84"/>
      <c r="T13" s="85"/>
      <c r="U13" s="85"/>
      <c r="V13" s="85"/>
      <c r="W13" s="85"/>
      <c r="X13" s="85"/>
      <c r="Y13" s="85"/>
      <c r="Z13" s="86"/>
    </row>
    <row r="14" spans="1:27" s="1" customFormat="1" ht="24" customHeight="1" x14ac:dyDescent="0.15">
      <c r="A14" s="97"/>
      <c r="B14" s="104"/>
      <c r="C14" s="97"/>
      <c r="D14" s="98"/>
      <c r="E14" s="97"/>
      <c r="F14" s="98"/>
      <c r="G14" s="97"/>
      <c r="H14" s="98"/>
      <c r="I14" s="97"/>
      <c r="J14" s="98"/>
      <c r="K14" s="81"/>
      <c r="L14" s="83"/>
      <c r="M14" s="83"/>
      <c r="N14" s="83"/>
      <c r="O14" s="83"/>
      <c r="P14" s="83"/>
      <c r="Q14" s="83"/>
      <c r="R14" s="82"/>
      <c r="S14" s="84"/>
      <c r="T14" s="85"/>
      <c r="U14" s="85"/>
      <c r="V14" s="85"/>
      <c r="W14" s="85"/>
      <c r="X14" s="85"/>
      <c r="Y14" s="85"/>
      <c r="Z14" s="86"/>
    </row>
    <row r="15" spans="1:27" s="2" customFormat="1" ht="24" customHeight="1" x14ac:dyDescent="0.15">
      <c r="A15" s="105"/>
      <c r="B15" s="106"/>
      <c r="C15" s="105"/>
      <c r="D15" s="107"/>
      <c r="E15" s="105"/>
      <c r="F15" s="107"/>
      <c r="G15" s="105"/>
      <c r="H15" s="107"/>
      <c r="I15" s="105"/>
      <c r="J15" s="107"/>
      <c r="K15" s="90"/>
      <c r="L15" s="91"/>
      <c r="M15" s="91"/>
      <c r="N15" s="91"/>
      <c r="O15" s="91"/>
      <c r="P15" s="91"/>
      <c r="Q15" s="91"/>
      <c r="R15" s="92"/>
      <c r="S15" s="87" t="s">
        <v>56</v>
      </c>
      <c r="T15" s="88"/>
      <c r="U15" s="88"/>
      <c r="V15" s="88"/>
      <c r="W15" s="88"/>
      <c r="X15" s="88"/>
      <c r="Y15" s="88"/>
      <c r="Z15" s="89"/>
      <c r="AA15" s="1"/>
    </row>
    <row r="16" spans="1:27" s="1" customFormat="1" ht="24" customHeight="1" x14ac:dyDescent="0.15">
      <c r="A16" s="61">
        <f>S10+1</f>
        <v>45999</v>
      </c>
      <c r="B16" s="35"/>
      <c r="C16" s="61">
        <f>A16+1</f>
        <v>46000</v>
      </c>
      <c r="D16" s="36"/>
      <c r="E16" s="61">
        <f>C16+1</f>
        <v>46001</v>
      </c>
      <c r="F16" s="36"/>
      <c r="G16" s="61">
        <f>E16+1</f>
        <v>46002</v>
      </c>
      <c r="H16" s="36"/>
      <c r="I16" s="61">
        <f>G16+1</f>
        <v>46003</v>
      </c>
      <c r="J16" s="36"/>
      <c r="K16" s="95">
        <f>I16+1</f>
        <v>46004</v>
      </c>
      <c r="L16" s="96"/>
      <c r="M16" s="93"/>
      <c r="N16" s="93"/>
      <c r="O16" s="93"/>
      <c r="P16" s="93"/>
      <c r="Q16" s="93"/>
      <c r="R16" s="94"/>
      <c r="S16" s="95">
        <f>K16+1</f>
        <v>46005</v>
      </c>
      <c r="T16" s="96"/>
      <c r="U16" s="93"/>
      <c r="V16" s="93"/>
      <c r="W16" s="93"/>
      <c r="X16" s="93"/>
      <c r="Y16" s="93"/>
      <c r="Z16" s="94"/>
    </row>
    <row r="17" spans="1:27" s="1" customFormat="1" ht="24" customHeight="1" x14ac:dyDescent="0.15">
      <c r="A17" s="108" t="s">
        <v>16</v>
      </c>
      <c r="B17" s="109"/>
      <c r="C17" s="97"/>
      <c r="D17" s="98"/>
      <c r="E17" s="97"/>
      <c r="F17" s="98"/>
      <c r="G17" s="97"/>
      <c r="H17" s="98"/>
      <c r="I17" s="97"/>
      <c r="J17" s="98"/>
      <c r="K17" s="81"/>
      <c r="L17" s="83"/>
      <c r="M17" s="83"/>
      <c r="N17" s="83"/>
      <c r="O17" s="83"/>
      <c r="P17" s="83"/>
      <c r="Q17" s="83"/>
      <c r="R17" s="82"/>
      <c r="S17" s="84"/>
      <c r="T17" s="85"/>
      <c r="U17" s="85"/>
      <c r="V17" s="85"/>
      <c r="W17" s="85"/>
      <c r="X17" s="85"/>
      <c r="Y17" s="85"/>
      <c r="Z17" s="86"/>
    </row>
    <row r="18" spans="1:27" s="1" customFormat="1" ht="24" customHeight="1" x14ac:dyDescent="0.15">
      <c r="A18" s="108" t="s">
        <v>17</v>
      </c>
      <c r="B18" s="109"/>
      <c r="C18" s="97"/>
      <c r="D18" s="98"/>
      <c r="E18" s="97"/>
      <c r="F18" s="98"/>
      <c r="G18" s="97"/>
      <c r="H18" s="98"/>
      <c r="I18" s="97"/>
      <c r="J18" s="98"/>
      <c r="K18" s="81"/>
      <c r="L18" s="83"/>
      <c r="M18" s="83"/>
      <c r="N18" s="83"/>
      <c r="O18" s="83"/>
      <c r="P18" s="83"/>
      <c r="Q18" s="83"/>
      <c r="R18" s="82"/>
      <c r="S18" s="84"/>
      <c r="T18" s="85"/>
      <c r="U18" s="85"/>
      <c r="V18" s="85"/>
      <c r="W18" s="85"/>
      <c r="X18" s="85"/>
      <c r="Y18" s="85"/>
      <c r="Z18" s="86"/>
    </row>
    <row r="19" spans="1:27" s="1" customFormat="1" ht="24" customHeight="1" x14ac:dyDescent="0.15">
      <c r="A19" s="97"/>
      <c r="B19" s="104"/>
      <c r="C19" s="97"/>
      <c r="D19" s="98"/>
      <c r="E19" s="97"/>
      <c r="F19" s="98"/>
      <c r="G19" s="97"/>
      <c r="H19" s="98"/>
      <c r="I19" s="97"/>
      <c r="J19" s="98"/>
      <c r="K19" s="81"/>
      <c r="L19" s="83"/>
      <c r="M19" s="83"/>
      <c r="N19" s="83"/>
      <c r="O19" s="83"/>
      <c r="P19" s="83"/>
      <c r="Q19" s="83"/>
      <c r="R19" s="82"/>
      <c r="S19" s="84"/>
      <c r="T19" s="85"/>
      <c r="U19" s="85"/>
      <c r="V19" s="85"/>
      <c r="W19" s="85"/>
      <c r="X19" s="85"/>
      <c r="Y19" s="85"/>
      <c r="Z19" s="86"/>
    </row>
    <row r="20" spans="1:27" s="1" customFormat="1" ht="24" customHeight="1" x14ac:dyDescent="0.15">
      <c r="A20" s="97"/>
      <c r="B20" s="104"/>
      <c r="C20" s="97"/>
      <c r="D20" s="98"/>
      <c r="E20" s="97"/>
      <c r="F20" s="98"/>
      <c r="G20" s="97"/>
      <c r="H20" s="98"/>
      <c r="I20" s="97"/>
      <c r="J20" s="98"/>
      <c r="K20" s="81"/>
      <c r="L20" s="83"/>
      <c r="M20" s="83"/>
      <c r="N20" s="83"/>
      <c r="O20" s="83"/>
      <c r="P20" s="83"/>
      <c r="Q20" s="83"/>
      <c r="R20" s="82"/>
      <c r="S20" s="84"/>
      <c r="T20" s="85"/>
      <c r="U20" s="85"/>
      <c r="V20" s="85"/>
      <c r="W20" s="85"/>
      <c r="X20" s="85"/>
      <c r="Y20" s="85"/>
      <c r="Z20" s="86"/>
    </row>
    <row r="21" spans="1:27" s="2" customFormat="1" ht="24" customHeight="1" x14ac:dyDescent="0.15">
      <c r="A21" s="105"/>
      <c r="B21" s="106"/>
      <c r="C21" s="105"/>
      <c r="D21" s="107"/>
      <c r="E21" s="105"/>
      <c r="F21" s="107"/>
      <c r="G21" s="105"/>
      <c r="H21" s="107"/>
      <c r="I21" s="105"/>
      <c r="J21" s="107"/>
      <c r="K21" s="90"/>
      <c r="L21" s="91"/>
      <c r="M21" s="91"/>
      <c r="N21" s="91"/>
      <c r="O21" s="91"/>
      <c r="P21" s="91"/>
      <c r="Q21" s="91"/>
      <c r="R21" s="92"/>
      <c r="S21" s="87" t="s">
        <v>57</v>
      </c>
      <c r="T21" s="88"/>
      <c r="U21" s="88"/>
      <c r="V21" s="88"/>
      <c r="W21" s="88"/>
      <c r="X21" s="88"/>
      <c r="Y21" s="88"/>
      <c r="Z21" s="89"/>
      <c r="AA21" s="1"/>
    </row>
    <row r="22" spans="1:27" s="1" customFormat="1" ht="24" customHeight="1" x14ac:dyDescent="0.15">
      <c r="A22" s="61">
        <f>S16+1</f>
        <v>46006</v>
      </c>
      <c r="B22" s="35"/>
      <c r="C22" s="61">
        <f>A22+1</f>
        <v>46007</v>
      </c>
      <c r="D22" s="36"/>
      <c r="E22" s="61">
        <f>C22+1</f>
        <v>46008</v>
      </c>
      <c r="F22" s="36"/>
      <c r="G22" s="61">
        <f>E22+1</f>
        <v>46009</v>
      </c>
      <c r="H22" s="36"/>
      <c r="I22" s="61">
        <f>G22+1</f>
        <v>46010</v>
      </c>
      <c r="J22" s="36"/>
      <c r="K22" s="95">
        <f>I22+1</f>
        <v>46011</v>
      </c>
      <c r="L22" s="96"/>
      <c r="M22" s="93"/>
      <c r="N22" s="93"/>
      <c r="O22" s="93"/>
      <c r="P22" s="93"/>
      <c r="Q22" s="93"/>
      <c r="R22" s="94"/>
      <c r="S22" s="95">
        <f>K22+1</f>
        <v>46012</v>
      </c>
      <c r="T22" s="96"/>
      <c r="U22" s="93"/>
      <c r="V22" s="93"/>
      <c r="W22" s="93"/>
      <c r="X22" s="93"/>
      <c r="Y22" s="93"/>
      <c r="Z22" s="94"/>
    </row>
    <row r="23" spans="1:27" s="1" customFormat="1" ht="24" customHeight="1" x14ac:dyDescent="0.15">
      <c r="A23" s="108" t="s">
        <v>16</v>
      </c>
      <c r="B23" s="109"/>
      <c r="C23" s="97"/>
      <c r="D23" s="98"/>
      <c r="E23" s="97" t="s">
        <v>58</v>
      </c>
      <c r="F23" s="98"/>
      <c r="G23" s="97" t="s">
        <v>59</v>
      </c>
      <c r="H23" s="98"/>
      <c r="I23" s="97" t="s">
        <v>60</v>
      </c>
      <c r="J23" s="98"/>
      <c r="K23" s="81" t="s">
        <v>61</v>
      </c>
      <c r="L23" s="83"/>
      <c r="M23" s="83"/>
      <c r="N23" s="83"/>
      <c r="O23" s="83"/>
      <c r="P23" s="83"/>
      <c r="Q23" s="83"/>
      <c r="R23" s="82"/>
      <c r="S23" s="81" t="s">
        <v>61</v>
      </c>
      <c r="T23" s="83"/>
      <c r="U23" s="83"/>
      <c r="V23" s="83"/>
      <c r="W23" s="83"/>
      <c r="X23" s="83"/>
      <c r="Y23" s="83"/>
      <c r="Z23" s="82"/>
    </row>
    <row r="24" spans="1:27" s="1" customFormat="1" ht="24" customHeight="1" x14ac:dyDescent="0.15">
      <c r="A24" s="108" t="s">
        <v>17</v>
      </c>
      <c r="B24" s="109"/>
      <c r="C24" s="97"/>
      <c r="D24" s="98"/>
      <c r="E24" s="97"/>
      <c r="F24" s="98"/>
      <c r="G24" s="97" t="s">
        <v>62</v>
      </c>
      <c r="H24" s="98"/>
      <c r="I24" s="97" t="s">
        <v>63</v>
      </c>
      <c r="J24" s="98"/>
      <c r="K24" s="81" t="s">
        <v>162</v>
      </c>
      <c r="L24" s="83"/>
      <c r="M24" s="83"/>
      <c r="N24" s="83"/>
      <c r="O24" s="83"/>
      <c r="P24" s="83"/>
      <c r="Q24" s="83"/>
      <c r="R24" s="82"/>
      <c r="S24" s="81"/>
      <c r="T24" s="83"/>
      <c r="U24" s="83"/>
      <c r="V24" s="83"/>
      <c r="W24" s="83"/>
      <c r="X24" s="83"/>
      <c r="Y24" s="83"/>
      <c r="Z24" s="82"/>
    </row>
    <row r="25" spans="1:27" s="1" customFormat="1" ht="24" customHeight="1" x14ac:dyDescent="0.15">
      <c r="A25" s="97"/>
      <c r="B25" s="104"/>
      <c r="C25" s="97"/>
      <c r="D25" s="98"/>
      <c r="E25" s="97"/>
      <c r="F25" s="98"/>
      <c r="G25" s="108" t="s">
        <v>64</v>
      </c>
      <c r="H25" s="118"/>
      <c r="I25" s="97"/>
      <c r="J25" s="98"/>
      <c r="K25" s="81"/>
      <c r="L25" s="83"/>
      <c r="M25" s="83"/>
      <c r="N25" s="83"/>
      <c r="O25" s="83"/>
      <c r="P25" s="83"/>
      <c r="Q25" s="83"/>
      <c r="R25" s="82"/>
      <c r="S25" s="84"/>
      <c r="T25" s="85"/>
      <c r="U25" s="85"/>
      <c r="V25" s="85"/>
      <c r="W25" s="85"/>
      <c r="X25" s="85"/>
      <c r="Y25" s="85"/>
      <c r="Z25" s="86"/>
    </row>
    <row r="26" spans="1:27" s="1" customFormat="1" ht="24" customHeight="1" x14ac:dyDescent="0.15">
      <c r="A26" s="97"/>
      <c r="B26" s="104"/>
      <c r="C26" s="97"/>
      <c r="D26" s="98"/>
      <c r="E26" s="97"/>
      <c r="F26" s="98"/>
      <c r="G26" s="97"/>
      <c r="H26" s="98"/>
      <c r="I26" s="97"/>
      <c r="J26" s="98"/>
      <c r="K26" s="81"/>
      <c r="L26" s="83"/>
      <c r="M26" s="83"/>
      <c r="N26" s="83"/>
      <c r="O26" s="83"/>
      <c r="P26" s="83"/>
      <c r="Q26" s="83"/>
      <c r="R26" s="82"/>
      <c r="S26" s="84"/>
      <c r="T26" s="85"/>
      <c r="U26" s="85"/>
      <c r="V26" s="85"/>
      <c r="W26" s="85"/>
      <c r="X26" s="85"/>
      <c r="Y26" s="85"/>
      <c r="Z26" s="86"/>
    </row>
    <row r="27" spans="1:27" s="2" customFormat="1" ht="24" customHeight="1" x14ac:dyDescent="0.15">
      <c r="A27" s="105"/>
      <c r="B27" s="106"/>
      <c r="C27" s="105"/>
      <c r="D27" s="107"/>
      <c r="E27" s="105"/>
      <c r="F27" s="107"/>
      <c r="I27" s="105"/>
      <c r="J27" s="107"/>
      <c r="K27" s="90"/>
      <c r="L27" s="91"/>
      <c r="M27" s="91"/>
      <c r="N27" s="91"/>
      <c r="O27" s="91"/>
      <c r="P27" s="91"/>
      <c r="Q27" s="91"/>
      <c r="R27" s="92"/>
      <c r="S27" s="135" t="s">
        <v>65</v>
      </c>
      <c r="T27" s="136"/>
      <c r="U27" s="136"/>
      <c r="V27" s="136"/>
      <c r="W27" s="136"/>
      <c r="X27" s="136"/>
      <c r="Y27" s="136"/>
      <c r="Z27" s="137"/>
      <c r="AA27" s="1"/>
    </row>
    <row r="28" spans="1:27" s="1" customFormat="1" ht="24" customHeight="1" x14ac:dyDescent="0.15">
      <c r="A28" s="64">
        <f>S22+1</f>
        <v>46013</v>
      </c>
      <c r="B28" s="33"/>
      <c r="C28" s="64">
        <f>A28+1</f>
        <v>46014</v>
      </c>
      <c r="D28" s="34"/>
      <c r="E28" s="64">
        <f>C28+1</f>
        <v>46015</v>
      </c>
      <c r="F28" s="34"/>
      <c r="G28" s="64">
        <f>E28+1</f>
        <v>46016</v>
      </c>
      <c r="H28" s="34"/>
      <c r="I28" s="64">
        <f>G28+1</f>
        <v>46017</v>
      </c>
      <c r="J28" s="34"/>
      <c r="K28" s="95">
        <f>I28+1</f>
        <v>46018</v>
      </c>
      <c r="L28" s="96"/>
      <c r="M28" s="93"/>
      <c r="N28" s="93"/>
      <c r="O28" s="93"/>
      <c r="P28" s="93"/>
      <c r="Q28" s="93"/>
      <c r="R28" s="94"/>
      <c r="S28" s="95">
        <f>K28+1</f>
        <v>46019</v>
      </c>
      <c r="T28" s="96"/>
      <c r="U28" s="93"/>
      <c r="V28" s="93"/>
      <c r="W28" s="93"/>
      <c r="X28" s="93"/>
      <c r="Y28" s="93"/>
      <c r="Z28" s="94"/>
    </row>
    <row r="29" spans="1:27" s="1" customFormat="1" ht="24" customHeight="1" x14ac:dyDescent="0.15">
      <c r="A29" s="81" t="s">
        <v>61</v>
      </c>
      <c r="B29" s="83"/>
      <c r="C29" s="81" t="s">
        <v>61</v>
      </c>
      <c r="D29" s="82"/>
      <c r="E29" s="81" t="s">
        <v>61</v>
      </c>
      <c r="F29" s="82"/>
      <c r="G29" s="81" t="s">
        <v>61</v>
      </c>
      <c r="H29" s="82"/>
      <c r="I29" s="81" t="s">
        <v>61</v>
      </c>
      <c r="J29" s="82"/>
      <c r="K29" s="81" t="s">
        <v>61</v>
      </c>
      <c r="L29" s="83"/>
      <c r="M29" s="83"/>
      <c r="N29" s="83"/>
      <c r="O29" s="83"/>
      <c r="P29" s="83"/>
      <c r="Q29" s="83"/>
      <c r="R29" s="82"/>
      <c r="S29" s="81" t="s">
        <v>61</v>
      </c>
      <c r="T29" s="83"/>
      <c r="U29" s="83"/>
      <c r="V29" s="83"/>
      <c r="W29" s="83"/>
      <c r="X29" s="83"/>
      <c r="Y29" s="83"/>
      <c r="Z29" s="82"/>
    </row>
    <row r="30" spans="1:27" s="1" customFormat="1" ht="24" customHeight="1" x14ac:dyDescent="0.15">
      <c r="A30" s="81"/>
      <c r="B30" s="83"/>
      <c r="C30" s="81"/>
      <c r="D30" s="82"/>
      <c r="E30" s="81"/>
      <c r="F30" s="82"/>
      <c r="G30" s="81"/>
      <c r="H30" s="82"/>
      <c r="I30" s="81"/>
      <c r="J30" s="82"/>
      <c r="K30" s="81"/>
      <c r="L30" s="83"/>
      <c r="M30" s="83"/>
      <c r="N30" s="83"/>
      <c r="O30" s="83"/>
      <c r="P30" s="83"/>
      <c r="Q30" s="83"/>
      <c r="R30" s="82"/>
      <c r="S30" s="84"/>
      <c r="T30" s="85"/>
      <c r="U30" s="85"/>
      <c r="V30" s="85"/>
      <c r="W30" s="85"/>
      <c r="X30" s="85"/>
      <c r="Y30" s="85"/>
      <c r="Z30" s="86"/>
    </row>
    <row r="31" spans="1:27" s="1" customFormat="1" ht="24" customHeight="1" x14ac:dyDescent="0.15">
      <c r="A31" s="81"/>
      <c r="B31" s="83"/>
      <c r="C31" s="81"/>
      <c r="D31" s="82"/>
      <c r="E31" s="81"/>
      <c r="F31" s="82"/>
      <c r="G31" s="81"/>
      <c r="H31" s="82"/>
      <c r="I31" s="81"/>
      <c r="J31" s="82"/>
      <c r="K31" s="81"/>
      <c r="L31" s="83"/>
      <c r="M31" s="83"/>
      <c r="N31" s="83"/>
      <c r="O31" s="83"/>
      <c r="P31" s="83"/>
      <c r="Q31" s="83"/>
      <c r="R31" s="82"/>
      <c r="S31" s="84"/>
      <c r="T31" s="85"/>
      <c r="U31" s="85"/>
      <c r="V31" s="85"/>
      <c r="W31" s="85"/>
      <c r="X31" s="85"/>
      <c r="Y31" s="85"/>
      <c r="Z31" s="86"/>
    </row>
    <row r="32" spans="1:27" s="1" customFormat="1" ht="24" customHeight="1" x14ac:dyDescent="0.15">
      <c r="A32" s="81"/>
      <c r="B32" s="83"/>
      <c r="C32" s="81"/>
      <c r="D32" s="82"/>
      <c r="E32" s="81"/>
      <c r="F32" s="82"/>
      <c r="G32" s="81"/>
      <c r="H32" s="82"/>
      <c r="I32" s="81"/>
      <c r="J32" s="82"/>
      <c r="K32" s="81"/>
      <c r="L32" s="83"/>
      <c r="M32" s="83"/>
      <c r="N32" s="83"/>
      <c r="O32" s="83"/>
      <c r="P32" s="83"/>
      <c r="Q32" s="83"/>
      <c r="R32" s="82"/>
      <c r="S32" s="84"/>
      <c r="T32" s="85"/>
      <c r="U32" s="85"/>
      <c r="V32" s="85"/>
      <c r="W32" s="85"/>
      <c r="X32" s="85"/>
      <c r="Y32" s="85"/>
      <c r="Z32" s="86"/>
    </row>
    <row r="33" spans="1:27" s="2" customFormat="1" ht="24" customHeight="1" x14ac:dyDescent="0.15">
      <c r="A33" s="90"/>
      <c r="B33" s="91"/>
      <c r="C33" s="90"/>
      <c r="D33" s="92"/>
      <c r="E33" s="90"/>
      <c r="F33" s="92"/>
      <c r="G33" s="90"/>
      <c r="H33" s="92"/>
      <c r="I33" s="90"/>
      <c r="J33" s="92"/>
      <c r="K33" s="90"/>
      <c r="L33" s="91"/>
      <c r="M33" s="91"/>
      <c r="N33" s="91"/>
      <c r="O33" s="91"/>
      <c r="P33" s="91"/>
      <c r="Q33" s="91"/>
      <c r="R33" s="92"/>
      <c r="S33" s="135" t="s">
        <v>66</v>
      </c>
      <c r="T33" s="136"/>
      <c r="U33" s="136"/>
      <c r="V33" s="136"/>
      <c r="W33" s="136"/>
      <c r="X33" s="136"/>
      <c r="Y33" s="136"/>
      <c r="Z33" s="137"/>
      <c r="AA33" s="1"/>
    </row>
    <row r="34" spans="1:27" s="1" customFormat="1" ht="24" customHeight="1" x14ac:dyDescent="0.15">
      <c r="A34" s="64">
        <f>S28+1</f>
        <v>46020</v>
      </c>
      <c r="B34" s="33"/>
      <c r="C34" s="64">
        <f>A34+1</f>
        <v>46021</v>
      </c>
      <c r="D34" s="34"/>
      <c r="E34" s="64">
        <f>C34+1</f>
        <v>46022</v>
      </c>
      <c r="F34" s="34"/>
      <c r="G34" s="64">
        <f>E34+1</f>
        <v>46023</v>
      </c>
      <c r="H34" s="34"/>
      <c r="I34" s="64">
        <f>G34+1</f>
        <v>46024</v>
      </c>
      <c r="J34" s="34"/>
      <c r="K34" s="95">
        <f>I34+1</f>
        <v>46025</v>
      </c>
      <c r="L34" s="96"/>
      <c r="M34" s="93"/>
      <c r="N34" s="93"/>
      <c r="O34" s="93"/>
      <c r="P34" s="93"/>
      <c r="Q34" s="93"/>
      <c r="R34" s="94"/>
      <c r="S34" s="95">
        <f>K34+1</f>
        <v>46026</v>
      </c>
      <c r="T34" s="96"/>
      <c r="U34" s="93"/>
      <c r="V34" s="93"/>
      <c r="W34" s="93"/>
      <c r="X34" s="93"/>
      <c r="Y34" s="93"/>
      <c r="Z34" s="94"/>
    </row>
    <row r="35" spans="1:27" s="1" customFormat="1" ht="24" customHeight="1" x14ac:dyDescent="0.15">
      <c r="A35" s="81" t="s">
        <v>61</v>
      </c>
      <c r="B35" s="83"/>
      <c r="C35" s="81" t="s">
        <v>61</v>
      </c>
      <c r="D35" s="82"/>
      <c r="E35" s="81" t="s">
        <v>61</v>
      </c>
      <c r="F35" s="82"/>
      <c r="G35" s="81" t="s">
        <v>61</v>
      </c>
      <c r="H35" s="82"/>
      <c r="I35" s="81" t="s">
        <v>61</v>
      </c>
      <c r="J35" s="82"/>
      <c r="K35" s="81" t="s">
        <v>61</v>
      </c>
      <c r="L35" s="83"/>
      <c r="M35" s="83"/>
      <c r="N35" s="83"/>
      <c r="O35" s="83"/>
      <c r="P35" s="83"/>
      <c r="Q35" s="83"/>
      <c r="R35" s="82"/>
      <c r="S35" s="81" t="s">
        <v>61</v>
      </c>
      <c r="T35" s="83"/>
      <c r="U35" s="83"/>
      <c r="V35" s="83"/>
      <c r="W35" s="83"/>
      <c r="X35" s="83"/>
      <c r="Y35" s="83"/>
      <c r="Z35" s="82"/>
    </row>
    <row r="36" spans="1:27" s="1" customFormat="1" ht="24" customHeight="1" x14ac:dyDescent="0.15">
      <c r="A36" s="81"/>
      <c r="B36" s="83"/>
      <c r="C36" s="81"/>
      <c r="D36" s="82"/>
      <c r="E36" s="81"/>
      <c r="F36" s="82"/>
      <c r="G36" s="81"/>
      <c r="H36" s="82"/>
      <c r="I36" s="81"/>
      <c r="J36" s="82"/>
      <c r="K36" s="81"/>
      <c r="L36" s="83"/>
      <c r="M36" s="83"/>
      <c r="N36" s="83"/>
      <c r="O36" s="83"/>
      <c r="P36" s="83"/>
      <c r="Q36" s="83"/>
      <c r="R36" s="82"/>
      <c r="S36" s="84"/>
      <c r="T36" s="85"/>
      <c r="U36" s="85"/>
      <c r="V36" s="85"/>
      <c r="W36" s="85"/>
      <c r="X36" s="85"/>
      <c r="Y36" s="85"/>
      <c r="Z36" s="86"/>
    </row>
    <row r="37" spans="1:27" s="1" customFormat="1" ht="24" customHeight="1" x14ac:dyDescent="0.15">
      <c r="A37" s="81"/>
      <c r="B37" s="83"/>
      <c r="C37" s="81"/>
      <c r="D37" s="82"/>
      <c r="E37" s="81"/>
      <c r="F37" s="82"/>
      <c r="G37" s="81"/>
      <c r="H37" s="82"/>
      <c r="I37" s="81"/>
      <c r="J37" s="82"/>
      <c r="K37" s="81"/>
      <c r="L37" s="83"/>
      <c r="M37" s="83"/>
      <c r="N37" s="83"/>
      <c r="O37" s="83"/>
      <c r="P37" s="83"/>
      <c r="Q37" s="83"/>
      <c r="R37" s="82"/>
      <c r="S37" s="84"/>
      <c r="T37" s="85"/>
      <c r="U37" s="85"/>
      <c r="V37" s="85"/>
      <c r="W37" s="85"/>
      <c r="X37" s="85"/>
      <c r="Y37" s="85"/>
      <c r="Z37" s="86"/>
    </row>
    <row r="38" spans="1:27" s="1" customFormat="1" ht="24" customHeight="1" x14ac:dyDescent="0.15">
      <c r="A38" s="81"/>
      <c r="B38" s="83"/>
      <c r="C38" s="81"/>
      <c r="D38" s="82"/>
      <c r="E38" s="81"/>
      <c r="F38" s="82"/>
      <c r="G38" s="81"/>
      <c r="H38" s="82"/>
      <c r="I38" s="81"/>
      <c r="J38" s="82"/>
      <c r="K38" s="81"/>
      <c r="L38" s="83"/>
      <c r="M38" s="83"/>
      <c r="N38" s="83"/>
      <c r="O38" s="83"/>
      <c r="P38" s="83"/>
      <c r="Q38" s="83"/>
      <c r="R38" s="82"/>
      <c r="S38" s="84"/>
      <c r="T38" s="85"/>
      <c r="U38" s="85"/>
      <c r="V38" s="85"/>
      <c r="W38" s="85"/>
      <c r="X38" s="85"/>
      <c r="Y38" s="85"/>
      <c r="Z38" s="86"/>
    </row>
    <row r="39" spans="1:27" s="2" customFormat="1" ht="24" customHeight="1" x14ac:dyDescent="0.15">
      <c r="A39" s="90"/>
      <c r="B39" s="91"/>
      <c r="C39" s="90"/>
      <c r="D39" s="92"/>
      <c r="E39" s="90"/>
      <c r="F39" s="92"/>
      <c r="G39" s="90"/>
      <c r="H39" s="92"/>
      <c r="I39" s="90"/>
      <c r="J39" s="92"/>
      <c r="K39" s="90"/>
      <c r="L39" s="91"/>
      <c r="M39" s="91"/>
      <c r="N39" s="91"/>
      <c r="O39" s="91"/>
      <c r="P39" s="91"/>
      <c r="Q39" s="91"/>
      <c r="R39" s="92"/>
      <c r="S39" s="135" t="s">
        <v>67</v>
      </c>
      <c r="T39" s="136"/>
      <c r="U39" s="136"/>
      <c r="V39" s="136"/>
      <c r="W39" s="136"/>
      <c r="X39" s="136"/>
      <c r="Y39" s="136"/>
      <c r="Z39" s="137"/>
      <c r="AA39" s="1"/>
    </row>
    <row r="40" spans="1:27" ht="24" customHeight="1" x14ac:dyDescent="0.15">
      <c r="A40" s="61">
        <f>S34+1</f>
        <v>46027</v>
      </c>
      <c r="B40" s="35"/>
      <c r="C40" s="61">
        <f>A40+1</f>
        <v>46028</v>
      </c>
      <c r="D40" s="36"/>
      <c r="E40" s="38" t="s">
        <v>19</v>
      </c>
      <c r="F40" s="31"/>
      <c r="G40" s="31"/>
      <c r="H40" s="31"/>
      <c r="I40" s="31"/>
      <c r="J40" s="31"/>
      <c r="K40" s="31"/>
      <c r="L40" s="31"/>
      <c r="M40" s="31"/>
      <c r="N40" s="31"/>
      <c r="O40" s="31"/>
      <c r="P40" s="31"/>
      <c r="Q40" s="31"/>
      <c r="R40" s="31"/>
      <c r="S40" s="31"/>
      <c r="T40" s="31"/>
      <c r="U40" s="31"/>
      <c r="V40" s="31"/>
      <c r="W40" s="31"/>
      <c r="X40" s="31"/>
      <c r="Y40" s="31"/>
      <c r="Z40" s="32"/>
    </row>
    <row r="41" spans="1:27" ht="24" customHeight="1" x14ac:dyDescent="0.15">
      <c r="A41" s="97"/>
      <c r="B41" s="98"/>
      <c r="C41" s="97"/>
      <c r="D41" s="98"/>
      <c r="E41" s="77" t="s">
        <v>68</v>
      </c>
      <c r="F41" s="75"/>
      <c r="G41" s="75"/>
      <c r="H41" s="75"/>
      <c r="I41" s="75"/>
      <c r="J41" s="75"/>
      <c r="K41" s="75"/>
      <c r="L41" s="75"/>
      <c r="M41" s="75"/>
      <c r="N41" s="75"/>
      <c r="O41" s="75"/>
      <c r="P41" s="75"/>
      <c r="Q41" s="75"/>
      <c r="R41" s="75"/>
      <c r="S41" s="75"/>
      <c r="T41" s="75"/>
      <c r="U41" s="75"/>
      <c r="V41" s="75"/>
      <c r="W41" s="75"/>
      <c r="X41" s="75"/>
      <c r="Y41" s="75"/>
      <c r="Z41" s="76"/>
    </row>
    <row r="42" spans="1:27" ht="24" customHeight="1" x14ac:dyDescent="0.15">
      <c r="A42" s="97"/>
      <c r="B42" s="104"/>
      <c r="C42" s="97"/>
      <c r="D42" s="98"/>
      <c r="E42" s="77"/>
      <c r="F42" s="75"/>
      <c r="G42" s="75"/>
      <c r="H42" s="75"/>
      <c r="I42" s="75"/>
      <c r="J42" s="75"/>
      <c r="K42" s="75"/>
      <c r="L42" s="75"/>
      <c r="M42" s="75"/>
      <c r="N42" s="75"/>
      <c r="O42" s="75"/>
      <c r="P42" s="75"/>
      <c r="Q42" s="75"/>
      <c r="R42" s="75"/>
      <c r="S42" s="75"/>
      <c r="T42" s="75"/>
      <c r="U42" s="75"/>
      <c r="V42" s="75"/>
      <c r="W42" s="75"/>
      <c r="X42" s="75"/>
      <c r="Y42" s="75"/>
      <c r="Z42" s="76"/>
    </row>
    <row r="43" spans="1:27" ht="24" customHeight="1" x14ac:dyDescent="0.15">
      <c r="A43" s="97"/>
      <c r="B43" s="104"/>
      <c r="C43" s="97"/>
      <c r="D43" s="98"/>
      <c r="E43" s="77"/>
      <c r="F43" s="75"/>
      <c r="G43" s="75"/>
      <c r="H43" s="75"/>
      <c r="I43" s="75"/>
      <c r="J43" s="75"/>
      <c r="K43" s="75"/>
      <c r="L43" s="75"/>
      <c r="M43" s="75"/>
      <c r="N43" s="75"/>
      <c r="O43" s="75"/>
      <c r="P43" s="75"/>
      <c r="Q43" s="75"/>
      <c r="R43" s="75"/>
      <c r="S43" s="75"/>
      <c r="T43" s="75"/>
      <c r="U43" s="75"/>
      <c r="V43" s="75"/>
      <c r="W43" s="75"/>
      <c r="X43" s="75"/>
      <c r="Y43" s="75"/>
      <c r="Z43" s="76"/>
    </row>
    <row r="44" spans="1:27" ht="24" customHeight="1" x14ac:dyDescent="0.15">
      <c r="A44" s="97"/>
      <c r="B44" s="104"/>
      <c r="C44" s="97"/>
      <c r="D44" s="98"/>
      <c r="E44" s="77"/>
      <c r="F44" s="75"/>
      <c r="G44" s="75"/>
      <c r="H44" s="75"/>
      <c r="I44" s="75"/>
      <c r="J44" s="75"/>
      <c r="K44" s="75"/>
      <c r="L44" s="75"/>
      <c r="M44" s="75"/>
      <c r="N44" s="75"/>
      <c r="O44" s="75"/>
      <c r="P44" s="75"/>
      <c r="Q44" s="75"/>
      <c r="R44" s="75"/>
      <c r="S44" s="75"/>
      <c r="T44" s="75"/>
      <c r="U44" s="75"/>
      <c r="V44" s="75"/>
      <c r="W44" s="75"/>
      <c r="X44" s="75"/>
      <c r="Y44" s="75"/>
      <c r="Z44" s="76"/>
    </row>
    <row r="45" spans="1:27" s="1" customFormat="1" ht="24" customHeight="1" x14ac:dyDescent="0.15">
      <c r="A45" s="105"/>
      <c r="B45" s="106"/>
      <c r="C45" s="105"/>
      <c r="D45" s="107"/>
      <c r="E45" s="78"/>
      <c r="F45" s="79"/>
      <c r="G45" s="79"/>
      <c r="H45" s="79"/>
      <c r="I45" s="79"/>
      <c r="J45" s="79"/>
      <c r="K45" s="79"/>
      <c r="L45" s="79"/>
      <c r="M45" s="79"/>
      <c r="N45" s="79"/>
      <c r="O45" s="79"/>
      <c r="P45" s="79"/>
      <c r="Q45" s="79"/>
      <c r="R45" s="79"/>
      <c r="S45" s="79"/>
      <c r="T45" s="79"/>
      <c r="U45" s="79"/>
      <c r="V45" s="79"/>
      <c r="W45" s="79"/>
      <c r="X45" s="79"/>
      <c r="Y45" s="79"/>
      <c r="Z45" s="80"/>
    </row>
    <row r="47" spans="1:27" ht="24" customHeight="1" x14ac:dyDescent="0.15">
      <c r="A47" s="30"/>
    </row>
    <row r="53" spans="8:29" ht="24" customHeight="1" x14ac:dyDescent="0.2">
      <c r="H53" s="29"/>
    </row>
    <row r="55" spans="8:29" ht="24" customHeight="1" x14ac:dyDescent="0.2">
      <c r="AC55" s="28"/>
    </row>
    <row r="68" spans="1:26" ht="24" customHeight="1" x14ac:dyDescent="0.15">
      <c r="A68" s="141"/>
      <c r="B68" s="129"/>
      <c r="C68" s="129"/>
      <c r="D68" s="129"/>
      <c r="E68" s="129"/>
      <c r="F68" s="129"/>
      <c r="G68" s="129"/>
      <c r="H68" s="129"/>
      <c r="I68" s="129"/>
      <c r="J68" s="129"/>
      <c r="K68" s="129"/>
      <c r="L68" s="129"/>
      <c r="M68" s="129"/>
      <c r="N68" s="129"/>
      <c r="O68" s="129"/>
      <c r="P68" s="129"/>
      <c r="Q68" s="129"/>
      <c r="R68" s="129"/>
      <c r="S68" s="129"/>
      <c r="T68" s="129"/>
      <c r="U68" s="129"/>
      <c r="V68" s="129"/>
      <c r="W68" s="129"/>
      <c r="X68" s="129"/>
      <c r="Y68" s="129"/>
      <c r="Z68" s="129"/>
    </row>
    <row r="69" spans="1:26" ht="24" customHeight="1" x14ac:dyDescent="0.15">
      <c r="A69" s="129"/>
      <c r="B69" s="129"/>
      <c r="C69" s="129"/>
      <c r="D69" s="129"/>
      <c r="E69" s="129"/>
      <c r="F69" s="129"/>
      <c r="G69" s="129"/>
      <c r="H69" s="129"/>
      <c r="I69" s="129"/>
      <c r="J69" s="129"/>
      <c r="K69" s="129"/>
      <c r="L69" s="129"/>
      <c r="M69" s="129"/>
      <c r="N69" s="129"/>
      <c r="O69" s="129"/>
      <c r="P69" s="129"/>
      <c r="Q69" s="129"/>
      <c r="R69" s="129"/>
      <c r="S69" s="129"/>
      <c r="T69" s="129"/>
      <c r="U69" s="129"/>
      <c r="V69" s="129"/>
      <c r="W69" s="129"/>
      <c r="X69" s="129"/>
      <c r="Y69" s="129"/>
      <c r="Z69" s="129"/>
    </row>
    <row r="70" spans="1:26" ht="24" customHeight="1" x14ac:dyDescent="0.15">
      <c r="A70" s="129"/>
      <c r="B70" s="129"/>
      <c r="C70" s="129"/>
      <c r="D70" s="129"/>
      <c r="E70" s="129"/>
      <c r="F70" s="129"/>
      <c r="G70" s="129"/>
      <c r="H70" s="129"/>
      <c r="I70" s="129"/>
      <c r="J70" s="129"/>
      <c r="K70" s="129"/>
      <c r="L70" s="129"/>
      <c r="M70" s="129"/>
      <c r="N70" s="129"/>
      <c r="O70" s="129"/>
      <c r="P70" s="129"/>
      <c r="Q70" s="129"/>
      <c r="R70" s="129"/>
      <c r="S70" s="129"/>
      <c r="T70" s="129"/>
      <c r="U70" s="129"/>
      <c r="V70" s="129"/>
      <c r="W70" s="129"/>
      <c r="X70" s="129"/>
      <c r="Y70" s="129"/>
      <c r="Z70" s="129"/>
    </row>
    <row r="71" spans="1:26" ht="24" customHeight="1" x14ac:dyDescent="0.15">
      <c r="A71" s="129"/>
      <c r="B71" s="129"/>
      <c r="C71" s="129"/>
      <c r="D71" s="129"/>
      <c r="E71" s="129"/>
      <c r="F71" s="129"/>
      <c r="G71" s="129"/>
      <c r="H71" s="129"/>
      <c r="I71" s="129"/>
      <c r="J71" s="129"/>
      <c r="K71" s="129"/>
      <c r="L71" s="129"/>
      <c r="M71" s="129"/>
      <c r="N71" s="129"/>
      <c r="O71" s="129"/>
      <c r="P71" s="129"/>
      <c r="Q71" s="129"/>
      <c r="R71" s="129"/>
      <c r="S71" s="129"/>
      <c r="T71" s="129"/>
      <c r="U71" s="129"/>
      <c r="V71" s="129"/>
      <c r="W71" s="129"/>
      <c r="X71" s="129"/>
      <c r="Y71" s="129"/>
      <c r="Z71" s="129"/>
    </row>
    <row r="72" spans="1:26" ht="24" customHeight="1" x14ac:dyDescent="0.15">
      <c r="A72" s="129"/>
      <c r="B72" s="129"/>
      <c r="C72" s="129"/>
      <c r="D72" s="129"/>
      <c r="E72" s="129"/>
      <c r="F72" s="129"/>
      <c r="G72" s="129"/>
      <c r="H72" s="129"/>
      <c r="I72" s="129"/>
      <c r="J72" s="129"/>
      <c r="K72" s="129"/>
      <c r="L72" s="129"/>
      <c r="M72" s="129"/>
      <c r="N72" s="129"/>
      <c r="O72" s="129"/>
      <c r="P72" s="129"/>
      <c r="Q72" s="129"/>
      <c r="R72" s="129"/>
      <c r="S72" s="129"/>
      <c r="T72" s="129"/>
      <c r="U72" s="129"/>
      <c r="V72" s="129"/>
      <c r="W72" s="129"/>
      <c r="X72" s="129"/>
      <c r="Y72" s="129"/>
      <c r="Z72" s="129"/>
    </row>
    <row r="73" spans="1:26" ht="24" customHeight="1" x14ac:dyDescent="0.15">
      <c r="A73" s="129"/>
      <c r="B73" s="129"/>
      <c r="C73" s="129"/>
      <c r="D73" s="129"/>
      <c r="E73" s="129"/>
      <c r="F73" s="129"/>
      <c r="G73" s="129"/>
      <c r="H73" s="129"/>
      <c r="I73" s="129"/>
      <c r="J73" s="129"/>
      <c r="K73" s="129"/>
      <c r="L73" s="129"/>
      <c r="M73" s="129"/>
      <c r="N73" s="129"/>
      <c r="O73" s="129"/>
      <c r="P73" s="129"/>
      <c r="Q73" s="129"/>
      <c r="R73" s="129"/>
      <c r="S73" s="129"/>
      <c r="T73" s="129"/>
      <c r="U73" s="129"/>
      <c r="V73" s="129"/>
      <c r="W73" s="129"/>
      <c r="X73" s="129"/>
      <c r="Y73" s="129"/>
      <c r="Z73" s="129"/>
    </row>
    <row r="74" spans="1:26" ht="24" customHeight="1" x14ac:dyDescent="0.15">
      <c r="A74" s="129"/>
      <c r="B74" s="129"/>
      <c r="C74" s="129"/>
      <c r="D74" s="129"/>
      <c r="E74" s="129"/>
      <c r="F74" s="129"/>
      <c r="G74" s="129"/>
      <c r="H74" s="129"/>
      <c r="I74" s="129"/>
      <c r="J74" s="129"/>
      <c r="K74" s="129"/>
      <c r="L74" s="129"/>
      <c r="M74" s="129"/>
      <c r="N74" s="129"/>
      <c r="O74" s="129"/>
      <c r="P74" s="129"/>
      <c r="Q74" s="129"/>
      <c r="R74" s="129"/>
      <c r="S74" s="129"/>
      <c r="T74" s="129"/>
      <c r="U74" s="129"/>
      <c r="V74" s="129"/>
      <c r="W74" s="129"/>
      <c r="X74" s="129"/>
      <c r="Y74" s="129"/>
      <c r="Z74" s="129"/>
    </row>
    <row r="75" spans="1:26" ht="24" customHeight="1" x14ac:dyDescent="0.15">
      <c r="A75" s="129"/>
      <c r="B75" s="129"/>
      <c r="C75" s="129"/>
      <c r="D75" s="129"/>
      <c r="E75" s="129"/>
      <c r="F75" s="129"/>
      <c r="G75" s="129"/>
      <c r="H75" s="129"/>
      <c r="I75" s="129"/>
      <c r="J75" s="129"/>
      <c r="K75" s="129"/>
      <c r="L75" s="129"/>
      <c r="M75" s="129"/>
      <c r="N75" s="129"/>
      <c r="O75" s="129"/>
      <c r="P75" s="129"/>
      <c r="Q75" s="129"/>
      <c r="R75" s="129"/>
      <c r="S75" s="129"/>
      <c r="T75" s="129"/>
      <c r="U75" s="129"/>
      <c r="V75" s="129"/>
      <c r="W75" s="129"/>
      <c r="X75" s="129"/>
      <c r="Y75" s="129"/>
      <c r="Z75" s="129"/>
    </row>
    <row r="76" spans="1:26" ht="24" customHeight="1" x14ac:dyDescent="0.15">
      <c r="A76" s="129"/>
      <c r="B76" s="129"/>
      <c r="C76" s="129"/>
      <c r="D76" s="129"/>
      <c r="E76" s="129"/>
      <c r="F76" s="129"/>
      <c r="G76" s="129"/>
      <c r="H76" s="129"/>
      <c r="I76" s="129"/>
      <c r="J76" s="129"/>
      <c r="K76" s="129"/>
      <c r="L76" s="129"/>
      <c r="M76" s="129"/>
      <c r="N76" s="129"/>
      <c r="O76" s="129"/>
      <c r="P76" s="129"/>
      <c r="Q76" s="129"/>
      <c r="R76" s="129"/>
      <c r="S76" s="129"/>
      <c r="T76" s="129"/>
      <c r="U76" s="129"/>
      <c r="V76" s="129"/>
      <c r="W76" s="129"/>
      <c r="X76" s="129"/>
      <c r="Y76" s="129"/>
      <c r="Z76" s="129"/>
    </row>
    <row r="77" spans="1:26" ht="24" customHeight="1" x14ac:dyDescent="0.15">
      <c r="A77" s="129"/>
      <c r="B77" s="129"/>
      <c r="C77" s="129"/>
      <c r="D77" s="129"/>
      <c r="E77" s="129"/>
      <c r="F77" s="129"/>
      <c r="G77" s="129"/>
      <c r="H77" s="129"/>
      <c r="I77" s="129"/>
      <c r="J77" s="129"/>
      <c r="K77" s="129"/>
      <c r="L77" s="129"/>
      <c r="M77" s="129"/>
      <c r="N77" s="129"/>
      <c r="O77" s="129"/>
      <c r="P77" s="129"/>
      <c r="Q77" s="129"/>
      <c r="R77" s="129"/>
      <c r="S77" s="129"/>
      <c r="T77" s="129"/>
      <c r="U77" s="129"/>
      <c r="V77" s="129"/>
      <c r="W77" s="129"/>
      <c r="X77" s="129"/>
      <c r="Y77" s="129"/>
      <c r="Z77" s="129"/>
    </row>
    <row r="78" spans="1:26" ht="24" customHeight="1" x14ac:dyDescent="0.15">
      <c r="A78" s="129"/>
      <c r="B78" s="129"/>
      <c r="C78" s="129"/>
      <c r="D78" s="129"/>
      <c r="E78" s="129"/>
      <c r="F78" s="129"/>
      <c r="G78" s="129"/>
      <c r="H78" s="129"/>
      <c r="I78" s="129"/>
      <c r="J78" s="129"/>
      <c r="K78" s="129"/>
      <c r="L78" s="129"/>
      <c r="M78" s="129"/>
      <c r="N78" s="129"/>
      <c r="O78" s="129"/>
      <c r="P78" s="129"/>
      <c r="Q78" s="129"/>
      <c r="R78" s="129"/>
      <c r="S78" s="129"/>
      <c r="T78" s="129"/>
      <c r="U78" s="129"/>
      <c r="V78" s="129"/>
      <c r="W78" s="129"/>
      <c r="X78" s="129"/>
      <c r="Y78" s="129"/>
      <c r="Z78" s="129"/>
    </row>
    <row r="79" spans="1:26" ht="24" customHeight="1" x14ac:dyDescent="0.15">
      <c r="A79" s="129"/>
      <c r="B79" s="129"/>
      <c r="C79" s="129"/>
      <c r="D79" s="129"/>
      <c r="E79" s="129"/>
      <c r="F79" s="129"/>
      <c r="G79" s="129"/>
      <c r="H79" s="129"/>
      <c r="I79" s="129"/>
      <c r="J79" s="129"/>
      <c r="K79" s="129"/>
      <c r="L79" s="129"/>
      <c r="M79" s="129"/>
      <c r="N79" s="129"/>
      <c r="O79" s="129"/>
      <c r="P79" s="129"/>
      <c r="Q79" s="129"/>
      <c r="R79" s="129"/>
      <c r="S79" s="129"/>
      <c r="T79" s="129"/>
      <c r="U79" s="129"/>
      <c r="V79" s="129"/>
      <c r="W79" s="129"/>
      <c r="X79" s="129"/>
      <c r="Y79" s="129"/>
      <c r="Z79" s="129"/>
    </row>
    <row r="80" spans="1:26" ht="24" customHeight="1" x14ac:dyDescent="0.15">
      <c r="A80" s="129"/>
      <c r="B80" s="129"/>
      <c r="C80" s="129"/>
      <c r="D80" s="129"/>
      <c r="E80" s="129"/>
      <c r="F80" s="129"/>
      <c r="G80" s="129"/>
      <c r="H80" s="129"/>
      <c r="I80" s="129"/>
      <c r="J80" s="129"/>
      <c r="K80" s="129"/>
      <c r="L80" s="129"/>
      <c r="M80" s="129"/>
      <c r="N80" s="129"/>
      <c r="O80" s="129"/>
      <c r="P80" s="129"/>
      <c r="Q80" s="129"/>
      <c r="R80" s="129"/>
      <c r="S80" s="129"/>
      <c r="T80" s="129"/>
      <c r="U80" s="129"/>
      <c r="V80" s="129"/>
      <c r="W80" s="129"/>
      <c r="X80" s="129"/>
      <c r="Y80" s="129"/>
      <c r="Z80" s="129"/>
    </row>
    <row r="81" spans="1:26" ht="24" customHeight="1" x14ac:dyDescent="0.15">
      <c r="A81" s="129"/>
      <c r="B81" s="129"/>
      <c r="C81" s="129"/>
      <c r="D81" s="129"/>
      <c r="E81" s="129"/>
      <c r="F81" s="129"/>
      <c r="G81" s="129"/>
      <c r="H81" s="129"/>
      <c r="I81" s="129"/>
      <c r="J81" s="129"/>
      <c r="K81" s="129"/>
      <c r="L81" s="129"/>
      <c r="M81" s="129"/>
      <c r="N81" s="129"/>
      <c r="O81" s="129"/>
      <c r="P81" s="129"/>
      <c r="Q81" s="129"/>
      <c r="R81" s="129"/>
      <c r="S81" s="129"/>
      <c r="T81" s="129"/>
      <c r="U81" s="129"/>
      <c r="V81" s="129"/>
      <c r="W81" s="129"/>
      <c r="X81" s="129"/>
      <c r="Y81" s="129"/>
      <c r="Z81" s="129"/>
    </row>
    <row r="82" spans="1:26" ht="24" customHeight="1" x14ac:dyDescent="0.15">
      <c r="A82" s="129"/>
      <c r="B82" s="129"/>
      <c r="C82" s="129"/>
      <c r="D82" s="129"/>
      <c r="E82" s="129"/>
      <c r="F82" s="129"/>
      <c r="G82" s="129"/>
      <c r="H82" s="129"/>
      <c r="I82" s="129"/>
      <c r="J82" s="129"/>
      <c r="K82" s="129"/>
      <c r="L82" s="129"/>
      <c r="M82" s="129"/>
      <c r="N82" s="129"/>
      <c r="O82" s="129"/>
      <c r="P82" s="129"/>
      <c r="Q82" s="129"/>
      <c r="R82" s="129"/>
      <c r="S82" s="129"/>
      <c r="T82" s="129"/>
      <c r="U82" s="129"/>
      <c r="V82" s="129"/>
      <c r="W82" s="129"/>
      <c r="X82" s="129"/>
      <c r="Y82" s="129"/>
      <c r="Z82" s="129"/>
    </row>
    <row r="83" spans="1:26" ht="24" customHeight="1" x14ac:dyDescent="0.15">
      <c r="A83" s="129"/>
      <c r="B83" s="129"/>
      <c r="C83" s="129"/>
      <c r="D83" s="129"/>
      <c r="E83" s="129"/>
      <c r="F83" s="129"/>
      <c r="G83" s="129"/>
      <c r="H83" s="129"/>
      <c r="I83" s="129"/>
      <c r="J83" s="129"/>
      <c r="K83" s="129"/>
      <c r="L83" s="129"/>
      <c r="M83" s="129"/>
      <c r="N83" s="129"/>
      <c r="O83" s="129"/>
      <c r="P83" s="129"/>
      <c r="Q83" s="129"/>
      <c r="R83" s="129"/>
      <c r="S83" s="129"/>
      <c r="T83" s="129"/>
      <c r="U83" s="129"/>
      <c r="V83" s="129"/>
      <c r="W83" s="129"/>
      <c r="X83" s="129"/>
      <c r="Y83" s="129"/>
      <c r="Z83" s="129"/>
    </row>
    <row r="84" spans="1:26" ht="24" customHeight="1" x14ac:dyDescent="0.15">
      <c r="A84" s="129"/>
      <c r="B84" s="129"/>
      <c r="C84" s="129"/>
      <c r="D84" s="129"/>
      <c r="E84" s="129"/>
      <c r="F84" s="129"/>
      <c r="G84" s="129"/>
      <c r="H84" s="129"/>
      <c r="I84" s="129"/>
      <c r="J84" s="129"/>
      <c r="K84" s="129"/>
      <c r="L84" s="129"/>
      <c r="M84" s="129"/>
      <c r="N84" s="129"/>
      <c r="O84" s="129"/>
      <c r="P84" s="129"/>
      <c r="Q84" s="129"/>
      <c r="R84" s="129"/>
      <c r="S84" s="129"/>
      <c r="T84" s="129"/>
      <c r="U84" s="129"/>
      <c r="V84" s="129"/>
      <c r="W84" s="129"/>
      <c r="X84" s="129"/>
      <c r="Y84" s="129"/>
      <c r="Z84" s="129"/>
    </row>
  </sheetData>
  <mergeCells count="216">
    <mergeCell ref="A68:Z84"/>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I26:J26"/>
    <mergeCell ref="K26:R26"/>
    <mergeCell ref="S26:Z26"/>
    <mergeCell ref="A25:B25"/>
    <mergeCell ref="C25:D25"/>
    <mergeCell ref="E25:F25"/>
    <mergeCell ref="G25:H25"/>
    <mergeCell ref="I25:J25"/>
    <mergeCell ref="K25:R25"/>
    <mergeCell ref="G26:H26"/>
    <mergeCell ref="S27:Z27"/>
    <mergeCell ref="K28:L28"/>
    <mergeCell ref="M28:R28"/>
    <mergeCell ref="S28:T28"/>
    <mergeCell ref="U28:Z28"/>
    <mergeCell ref="A29:B29"/>
    <mergeCell ref="C29:D29"/>
    <mergeCell ref="E29:F29"/>
    <mergeCell ref="G29:H29"/>
    <mergeCell ref="I29:J29"/>
    <mergeCell ref="A27:B27"/>
    <mergeCell ref="C27:D27"/>
    <mergeCell ref="E27:F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A45:B45"/>
    <mergeCell ref="C45:D45"/>
    <mergeCell ref="S39:Z39"/>
    <mergeCell ref="A41:B41"/>
    <mergeCell ref="C41:D41"/>
    <mergeCell ref="A42:B42"/>
    <mergeCell ref="C42:D42"/>
    <mergeCell ref="A43:B43"/>
    <mergeCell ref="C43:D43"/>
    <mergeCell ref="A39:B39"/>
    <mergeCell ref="C39:D39"/>
    <mergeCell ref="E39:F39"/>
    <mergeCell ref="G39:H39"/>
    <mergeCell ref="I39:J39"/>
    <mergeCell ref="K39:R39"/>
    <mergeCell ref="E41:Z45"/>
  </mergeCells>
  <conditionalFormatting sqref="A10 C10 E10 G10 K10 S10 A16 C16 E16 G16 K16 S16 A22 C22 E22 G22 K22 S22 A28 C28 E28 G28 K28 S28 A34 C34 E34 G34 K34 S34 A40 C40">
    <cfRule type="expression" dxfId="31" priority="3">
      <formula>MONTH(A10)&lt;&gt;MONTH($A$1)</formula>
    </cfRule>
    <cfRule type="expression" dxfId="30" priority="4">
      <formula>OR(WEEKDAY(A10,1)=1,WEEKDAY(A10,1)=7)</formula>
    </cfRule>
  </conditionalFormatting>
  <conditionalFormatting sqref="I10 I16 I22 I28 I34">
    <cfRule type="expression" dxfId="29" priority="1">
      <formula>MONTH(I10)&lt;&gt;MONTH($A$1)</formula>
    </cfRule>
    <cfRule type="expression" dxfId="28" priority="2">
      <formula>OR(WEEKDAY(I10,1)=1,WEEKDAY(I10,1)=7)</formula>
    </cfRule>
  </conditionalFormatting>
  <hyperlinks>
    <hyperlink ref="A8" r:id="rId1" display="www.obstwaspan.nl/ittwaspan@roobol.frl/Skoalstrjitte 4/9287LV Twijzelerheide/0511-443128" xr:uid="{8ED8C734-729E-E34D-BDD2-B4B293E4A90B}"/>
  </hyperlinks>
  <printOptions horizontalCentered="1" verticalCentered="1"/>
  <pageMargins left="0.25" right="0.25" top="0.25" bottom="0.25" header="0.25" footer="0.25"/>
  <pageSetup paperSize="9" scale="51" orientation="landscape" r:id="rId2"/>
  <rowBreaks count="2" manualBreakCount="2">
    <brk id="36" max="25" man="1"/>
    <brk id="47" max="16383" man="1"/>
  </rowBreaks>
  <colBreaks count="1" manualBreakCount="1">
    <brk id="3" max="1048575" man="1"/>
  </colBreaks>
  <drawing r:id="rId3"/>
  <legacyDrawingHF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79998168889431442"/>
    <pageSetUpPr fitToPage="1"/>
  </sheetPr>
  <dimension ref="A1:AC84"/>
  <sheetViews>
    <sheetView showGridLines="0" view="pageBreakPreview" topLeftCell="A27" zoomScale="80" zoomScaleNormal="100" zoomScaleSheetLayoutView="80" workbookViewId="0">
      <selection activeCell="F22" sqref="F22"/>
    </sheetView>
  </sheetViews>
  <sheetFormatPr baseColWidth="10" defaultColWidth="9.1640625" defaultRowHeight="24" customHeight="1" x14ac:dyDescent="0.15"/>
  <cols>
    <col min="1" max="1" width="4.83203125" customWidth="1"/>
    <col min="2" max="2" width="28.6640625" customWidth="1"/>
    <col min="3" max="3" width="4.83203125" customWidth="1"/>
    <col min="4" max="4" width="28.6640625" customWidth="1"/>
    <col min="5" max="5" width="4.83203125" customWidth="1"/>
    <col min="6" max="6" width="28.6640625" customWidth="1"/>
    <col min="7" max="7" width="4.83203125" customWidth="1"/>
    <col min="8" max="8" width="28.6640625" customWidth="1"/>
    <col min="9" max="9" width="4.83203125" customWidth="1"/>
    <col min="10" max="10" width="28.6640625" customWidth="1"/>
    <col min="11" max="26" width="4.33203125" customWidth="1"/>
    <col min="29" max="29" width="23.1640625" customWidth="1"/>
  </cols>
  <sheetData>
    <row r="1" spans="1:27" s="26" customFormat="1" ht="24" customHeight="1" x14ac:dyDescent="0.2">
      <c r="A1" s="99">
        <f>DATE(aug!AD18,aug!AD20+5,1)</f>
        <v>46023</v>
      </c>
      <c r="B1" s="99"/>
      <c r="C1" s="99"/>
      <c r="D1" s="99"/>
      <c r="E1" s="99"/>
      <c r="F1" s="99"/>
      <c r="G1" s="99"/>
      <c r="H1" s="99"/>
      <c r="I1" s="25"/>
      <c r="J1" s="25"/>
      <c r="K1" s="102"/>
      <c r="L1" s="102"/>
      <c r="M1" s="102"/>
      <c r="N1" s="102"/>
      <c r="O1" s="102"/>
      <c r="P1" s="102"/>
      <c r="Q1" s="102"/>
      <c r="R1" s="53"/>
      <c r="S1" s="102"/>
      <c r="T1" s="102"/>
      <c r="U1" s="102"/>
      <c r="V1" s="102"/>
      <c r="W1" s="102"/>
      <c r="X1" s="102"/>
      <c r="Y1" s="102"/>
    </row>
    <row r="2" spans="1:27" s="26" customFormat="1" ht="24" customHeight="1" x14ac:dyDescent="0.25">
      <c r="A2" s="99"/>
      <c r="B2" s="99"/>
      <c r="C2" s="99"/>
      <c r="D2" s="99"/>
      <c r="E2" s="99"/>
      <c r="F2" s="99"/>
      <c r="G2" s="99"/>
      <c r="H2" s="99"/>
      <c r="I2" s="25"/>
      <c r="J2" s="25"/>
      <c r="K2" s="54"/>
      <c r="L2" s="54"/>
      <c r="M2" s="54"/>
      <c r="N2" s="54"/>
      <c r="O2" s="54"/>
      <c r="P2" s="54"/>
      <c r="Q2" s="54"/>
      <c r="R2" s="53"/>
      <c r="S2" s="54"/>
      <c r="T2" s="54"/>
      <c r="U2" s="54"/>
      <c r="V2" s="54"/>
      <c r="W2" s="54"/>
      <c r="X2" s="54"/>
      <c r="Y2" s="54"/>
    </row>
    <row r="3" spans="1:27" s="27" customFormat="1" ht="24" customHeight="1" x14ac:dyDescent="0.2">
      <c r="A3" s="99"/>
      <c r="B3" s="99"/>
      <c r="C3" s="99"/>
      <c r="D3" s="99"/>
      <c r="E3" s="99"/>
      <c r="F3" s="99"/>
      <c r="G3" s="99"/>
      <c r="H3" s="99"/>
      <c r="I3" s="25"/>
      <c r="J3" s="25"/>
      <c r="K3" s="55"/>
      <c r="L3" s="55"/>
      <c r="M3" s="55"/>
      <c r="N3" s="55"/>
      <c r="O3" s="55"/>
      <c r="P3" s="55"/>
      <c r="Q3" s="55"/>
      <c r="R3" s="53"/>
      <c r="S3" s="55"/>
      <c r="T3" s="55"/>
      <c r="U3" s="55"/>
      <c r="V3" s="55"/>
      <c r="W3" s="55"/>
      <c r="X3" s="55"/>
      <c r="Y3" s="55"/>
    </row>
    <row r="4" spans="1:27" s="27" customFormat="1" ht="24" customHeight="1" x14ac:dyDescent="0.2">
      <c r="A4" s="99"/>
      <c r="B4" s="99"/>
      <c r="C4" s="99"/>
      <c r="D4" s="99"/>
      <c r="E4" s="99"/>
      <c r="F4" s="99"/>
      <c r="G4" s="99"/>
      <c r="H4" s="99"/>
      <c r="I4" s="25"/>
      <c r="J4" s="25"/>
      <c r="K4" s="55"/>
      <c r="L4" s="55"/>
      <c r="M4" s="55"/>
      <c r="N4" s="55"/>
      <c r="O4" s="55"/>
      <c r="P4" s="55"/>
      <c r="Q4" s="55"/>
      <c r="R4" s="53"/>
      <c r="S4" s="55"/>
      <c r="T4" s="55"/>
      <c r="U4" s="55"/>
      <c r="V4" s="55"/>
      <c r="W4" s="55"/>
      <c r="X4" s="55"/>
      <c r="Y4" s="55"/>
    </row>
    <row r="5" spans="1:27" s="27" customFormat="1" ht="24" customHeight="1" x14ac:dyDescent="0.2">
      <c r="A5" s="99"/>
      <c r="B5" s="99"/>
      <c r="C5" s="99"/>
      <c r="D5" s="99"/>
      <c r="E5" s="99"/>
      <c r="F5" s="99"/>
      <c r="G5" s="99"/>
      <c r="H5" s="99"/>
      <c r="I5" s="25"/>
      <c r="J5" s="25"/>
      <c r="K5" s="55"/>
      <c r="L5" s="55"/>
      <c r="M5" s="55"/>
      <c r="N5" s="55"/>
      <c r="O5" s="55"/>
      <c r="P5" s="55"/>
      <c r="Q5" s="55"/>
      <c r="R5" s="53"/>
      <c r="S5" s="55"/>
      <c r="T5" s="55"/>
      <c r="U5" s="55"/>
      <c r="V5" s="55"/>
      <c r="W5" s="55"/>
      <c r="X5" s="55"/>
      <c r="Y5" s="55"/>
    </row>
    <row r="6" spans="1:27" s="27" customFormat="1" ht="24" customHeight="1" x14ac:dyDescent="0.2">
      <c r="A6" s="99"/>
      <c r="B6" s="99"/>
      <c r="C6" s="99"/>
      <c r="D6" s="99"/>
      <c r="E6" s="99"/>
      <c r="F6" s="99"/>
      <c r="G6" s="99"/>
      <c r="H6" s="99"/>
      <c r="I6" s="25"/>
      <c r="J6" s="25"/>
      <c r="K6" s="55"/>
      <c r="L6" s="55"/>
      <c r="M6" s="55"/>
      <c r="N6" s="55"/>
      <c r="O6" s="55"/>
      <c r="P6" s="55"/>
      <c r="Q6" s="55"/>
      <c r="R6" s="53"/>
      <c r="S6" s="55"/>
      <c r="T6" s="55"/>
      <c r="U6" s="55"/>
      <c r="V6" s="55"/>
      <c r="W6" s="55"/>
      <c r="X6" s="55"/>
      <c r="Y6" s="55"/>
    </row>
    <row r="7" spans="1:27" s="27" customFormat="1" ht="24" customHeight="1" x14ac:dyDescent="0.2">
      <c r="A7" s="99"/>
      <c r="B7" s="99"/>
      <c r="C7" s="99"/>
      <c r="D7" s="99"/>
      <c r="E7" s="99"/>
      <c r="F7" s="99"/>
      <c r="G7" s="99"/>
      <c r="H7" s="99"/>
      <c r="I7" s="25"/>
      <c r="J7" s="25"/>
      <c r="K7" s="55"/>
      <c r="L7" s="55"/>
      <c r="M7" s="55"/>
      <c r="N7" s="55"/>
      <c r="O7" s="55"/>
      <c r="P7" s="55"/>
      <c r="Q7" s="55"/>
      <c r="R7" s="53"/>
      <c r="S7" s="55"/>
      <c r="T7" s="55"/>
      <c r="U7" s="55"/>
      <c r="V7" s="55"/>
      <c r="W7" s="55"/>
      <c r="X7" s="55"/>
      <c r="Y7" s="55"/>
    </row>
    <row r="8" spans="1:27" s="3" customFormat="1" ht="24" customHeight="1" x14ac:dyDescent="0.2">
      <c r="A8" s="60" t="s">
        <v>1</v>
      </c>
      <c r="B8" s="23"/>
      <c r="C8" s="23"/>
      <c r="D8" s="23"/>
      <c r="E8" s="23"/>
      <c r="F8" s="23"/>
      <c r="G8" s="23"/>
      <c r="H8" s="23"/>
      <c r="I8" s="24"/>
      <c r="J8" s="24"/>
      <c r="K8" s="55"/>
      <c r="L8" s="55"/>
      <c r="M8" s="55"/>
      <c r="N8" s="55"/>
      <c r="O8" s="55"/>
      <c r="P8" s="55"/>
      <c r="Q8" s="55"/>
      <c r="R8" s="53"/>
      <c r="S8" s="55"/>
      <c r="T8" s="55"/>
      <c r="U8" s="55"/>
      <c r="V8" s="55"/>
      <c r="W8" s="55"/>
      <c r="X8" s="55"/>
      <c r="Y8" s="55"/>
      <c r="Z8" s="4"/>
    </row>
    <row r="9" spans="1:27" s="1" customFormat="1" ht="24" customHeight="1" x14ac:dyDescent="0.15">
      <c r="A9" s="100">
        <f>A10</f>
        <v>46020</v>
      </c>
      <c r="B9" s="101"/>
      <c r="C9" s="101">
        <f>C10</f>
        <v>46021</v>
      </c>
      <c r="D9" s="101"/>
      <c r="E9" s="101">
        <f>E10</f>
        <v>46022</v>
      </c>
      <c r="F9" s="101"/>
      <c r="G9" s="101">
        <f>G10</f>
        <v>46023</v>
      </c>
      <c r="H9" s="101"/>
      <c r="I9" s="101">
        <f>I10</f>
        <v>46024</v>
      </c>
      <c r="J9" s="101"/>
      <c r="K9" s="101">
        <f>K10</f>
        <v>46025</v>
      </c>
      <c r="L9" s="101"/>
      <c r="M9" s="101"/>
      <c r="N9" s="101"/>
      <c r="O9" s="101"/>
      <c r="P9" s="101"/>
      <c r="Q9" s="101"/>
      <c r="R9" s="101"/>
      <c r="S9" s="101">
        <f>S10</f>
        <v>46026</v>
      </c>
      <c r="T9" s="101"/>
      <c r="U9" s="101"/>
      <c r="V9" s="101"/>
      <c r="W9" s="101"/>
      <c r="X9" s="101"/>
      <c r="Y9" s="101"/>
      <c r="Z9" s="103"/>
    </row>
    <row r="10" spans="1:27" s="1" customFormat="1" ht="24" customHeight="1" x14ac:dyDescent="0.15">
      <c r="A10" s="63">
        <f>$A$1-(WEEKDAY($A$1,1)-(start_day-1))-IF((WEEKDAY($A$1,1)-(start_day-1))&lt;=0,7,0)+1</f>
        <v>46020</v>
      </c>
      <c r="B10" s="48"/>
      <c r="C10" s="63">
        <f>A10+1</f>
        <v>46021</v>
      </c>
      <c r="D10" s="49"/>
      <c r="E10" s="64">
        <f>C10+1</f>
        <v>46022</v>
      </c>
      <c r="F10" s="34"/>
      <c r="G10" s="64">
        <f>E10+1</f>
        <v>46023</v>
      </c>
      <c r="H10" s="34"/>
      <c r="I10" s="64">
        <f>G10+1</f>
        <v>46024</v>
      </c>
      <c r="J10" s="34"/>
      <c r="K10" s="95">
        <f>I10+1</f>
        <v>46025</v>
      </c>
      <c r="L10" s="96"/>
      <c r="M10" s="93"/>
      <c r="N10" s="93"/>
      <c r="O10" s="93"/>
      <c r="P10" s="93"/>
      <c r="Q10" s="93"/>
      <c r="R10" s="94"/>
      <c r="S10" s="95">
        <f>K10+1</f>
        <v>46026</v>
      </c>
      <c r="T10" s="96"/>
      <c r="U10" s="93"/>
      <c r="V10" s="93"/>
      <c r="W10" s="93"/>
      <c r="X10" s="93"/>
      <c r="Y10" s="93"/>
      <c r="Z10" s="94"/>
    </row>
    <row r="11" spans="1:27" s="1" customFormat="1" ht="24" customHeight="1" x14ac:dyDescent="0.15">
      <c r="A11" s="138"/>
      <c r="B11" s="140"/>
      <c r="C11" s="138"/>
      <c r="D11" s="140"/>
      <c r="E11" s="81"/>
      <c r="F11" s="82"/>
      <c r="G11" s="81"/>
      <c r="H11" s="82"/>
      <c r="I11" s="81"/>
      <c r="J11" s="82"/>
      <c r="K11" s="81"/>
      <c r="L11" s="83"/>
      <c r="M11" s="83"/>
      <c r="N11" s="83"/>
      <c r="O11" s="83"/>
      <c r="P11" s="83"/>
      <c r="Q11" s="83"/>
      <c r="R11" s="82"/>
      <c r="S11" s="81"/>
      <c r="T11" s="83"/>
      <c r="U11" s="83"/>
      <c r="V11" s="83"/>
      <c r="W11" s="83"/>
      <c r="X11" s="83"/>
      <c r="Y11" s="83"/>
      <c r="Z11" s="82"/>
    </row>
    <row r="12" spans="1:27" s="1" customFormat="1" ht="24" customHeight="1" x14ac:dyDescent="0.15">
      <c r="A12" s="138"/>
      <c r="B12" s="139"/>
      <c r="C12" s="138"/>
      <c r="D12" s="140"/>
      <c r="E12" s="81"/>
      <c r="F12" s="82"/>
      <c r="G12" s="81"/>
      <c r="H12" s="82"/>
      <c r="I12" s="81"/>
      <c r="J12" s="82"/>
      <c r="K12" s="81"/>
      <c r="L12" s="83"/>
      <c r="M12" s="83"/>
      <c r="N12" s="83"/>
      <c r="O12" s="83"/>
      <c r="P12" s="83"/>
      <c r="Q12" s="83"/>
      <c r="R12" s="82"/>
      <c r="S12" s="84"/>
      <c r="T12" s="85"/>
      <c r="U12" s="85"/>
      <c r="V12" s="85"/>
      <c r="W12" s="85"/>
      <c r="X12" s="85"/>
      <c r="Y12" s="85"/>
      <c r="Z12" s="86"/>
    </row>
    <row r="13" spans="1:27" s="1" customFormat="1" ht="24" customHeight="1" x14ac:dyDescent="0.15">
      <c r="A13" s="81"/>
      <c r="B13" s="83"/>
      <c r="C13" s="81"/>
      <c r="D13" s="82"/>
      <c r="E13" s="81"/>
      <c r="F13" s="82"/>
      <c r="G13" s="81"/>
      <c r="H13" s="82"/>
      <c r="I13" s="81"/>
      <c r="J13" s="82"/>
      <c r="K13" s="81"/>
      <c r="L13" s="83"/>
      <c r="M13" s="83"/>
      <c r="N13" s="83"/>
      <c r="O13" s="83"/>
      <c r="P13" s="83"/>
      <c r="Q13" s="83"/>
      <c r="R13" s="82"/>
      <c r="S13" s="84"/>
      <c r="T13" s="85"/>
      <c r="U13" s="85"/>
      <c r="V13" s="85"/>
      <c r="W13" s="85"/>
      <c r="X13" s="85"/>
      <c r="Y13" s="85"/>
      <c r="Z13" s="86"/>
    </row>
    <row r="14" spans="1:27" s="1" customFormat="1" ht="24" customHeight="1" x14ac:dyDescent="0.15">
      <c r="A14" s="81"/>
      <c r="B14" s="83"/>
      <c r="C14" s="81"/>
      <c r="D14" s="82"/>
      <c r="E14" s="81"/>
      <c r="F14" s="82"/>
      <c r="G14" s="81"/>
      <c r="H14" s="82"/>
      <c r="I14" s="81"/>
      <c r="J14" s="82"/>
      <c r="K14" s="81"/>
      <c r="L14" s="83"/>
      <c r="M14" s="83"/>
      <c r="N14" s="83"/>
      <c r="O14" s="83"/>
      <c r="P14" s="83"/>
      <c r="Q14" s="83"/>
      <c r="R14" s="82"/>
      <c r="S14" s="84"/>
      <c r="T14" s="85"/>
      <c r="U14" s="85"/>
      <c r="V14" s="85"/>
      <c r="W14" s="85"/>
      <c r="X14" s="85"/>
      <c r="Y14" s="85"/>
      <c r="Z14" s="86"/>
    </row>
    <row r="15" spans="1:27" s="2" customFormat="1" ht="24" customHeight="1" x14ac:dyDescent="0.15">
      <c r="A15" s="90"/>
      <c r="B15" s="91"/>
      <c r="C15" s="90"/>
      <c r="D15" s="92"/>
      <c r="E15" s="90"/>
      <c r="F15" s="92"/>
      <c r="G15" s="90"/>
      <c r="H15" s="92"/>
      <c r="I15" s="90"/>
      <c r="J15" s="92"/>
      <c r="K15" s="90"/>
      <c r="L15" s="91"/>
      <c r="M15" s="91"/>
      <c r="N15" s="91"/>
      <c r="O15" s="91"/>
      <c r="P15" s="91"/>
      <c r="Q15" s="91"/>
      <c r="R15" s="92"/>
      <c r="S15" s="135" t="s">
        <v>67</v>
      </c>
      <c r="T15" s="136"/>
      <c r="U15" s="136"/>
      <c r="V15" s="136"/>
      <c r="W15" s="136"/>
      <c r="X15" s="136"/>
      <c r="Y15" s="136"/>
      <c r="Z15" s="137"/>
      <c r="AA15" s="1"/>
    </row>
    <row r="16" spans="1:27" s="1" customFormat="1" ht="24" customHeight="1" x14ac:dyDescent="0.15">
      <c r="A16" s="61">
        <f>S10+1</f>
        <v>46027</v>
      </c>
      <c r="B16" s="35"/>
      <c r="C16" s="61">
        <f>A16+1</f>
        <v>46028</v>
      </c>
      <c r="D16" s="36"/>
      <c r="E16" s="61">
        <f>C16+1</f>
        <v>46029</v>
      </c>
      <c r="F16" s="36"/>
      <c r="G16" s="61">
        <f>E16+1</f>
        <v>46030</v>
      </c>
      <c r="H16" s="36"/>
      <c r="I16" s="61">
        <f>G16+1</f>
        <v>46031</v>
      </c>
      <c r="J16" s="36"/>
      <c r="K16" s="95">
        <f>I16+1</f>
        <v>46032</v>
      </c>
      <c r="L16" s="96"/>
      <c r="M16" s="93"/>
      <c r="N16" s="93"/>
      <c r="O16" s="93"/>
      <c r="P16" s="93"/>
      <c r="Q16" s="93"/>
      <c r="R16" s="94"/>
      <c r="S16" s="95">
        <f>K16+1</f>
        <v>46033</v>
      </c>
      <c r="T16" s="96"/>
      <c r="U16" s="93"/>
      <c r="V16" s="93"/>
      <c r="W16" s="93"/>
      <c r="X16" s="93"/>
      <c r="Y16" s="93"/>
      <c r="Z16" s="94"/>
    </row>
    <row r="17" spans="1:27" s="1" customFormat="1" ht="24" customHeight="1" x14ac:dyDescent="0.15">
      <c r="A17" s="97" t="s">
        <v>39</v>
      </c>
      <c r="B17" s="104"/>
      <c r="C17" s="97"/>
      <c r="D17" s="98"/>
      <c r="E17" s="97"/>
      <c r="F17" s="98"/>
      <c r="G17" s="97"/>
      <c r="H17" s="98"/>
      <c r="I17" s="97"/>
      <c r="J17" s="98"/>
      <c r="K17" s="81"/>
      <c r="L17" s="83"/>
      <c r="M17" s="83"/>
      <c r="N17" s="83"/>
      <c r="O17" s="83"/>
      <c r="P17" s="83"/>
      <c r="Q17" s="83"/>
      <c r="R17" s="82"/>
      <c r="S17" s="84"/>
      <c r="T17" s="85"/>
      <c r="U17" s="85"/>
      <c r="V17" s="85"/>
      <c r="W17" s="85"/>
      <c r="X17" s="85"/>
      <c r="Y17" s="85"/>
      <c r="Z17" s="86"/>
    </row>
    <row r="18" spans="1:27" s="1" customFormat="1" ht="24" customHeight="1" x14ac:dyDescent="0.15">
      <c r="A18" s="108" t="s">
        <v>16</v>
      </c>
      <c r="B18" s="109"/>
      <c r="C18" s="97"/>
      <c r="D18" s="98"/>
      <c r="E18" s="97"/>
      <c r="F18" s="98"/>
      <c r="G18" s="97"/>
      <c r="H18" s="98"/>
      <c r="I18" s="97"/>
      <c r="J18" s="98"/>
      <c r="K18" s="81"/>
      <c r="L18" s="83"/>
      <c r="M18" s="83"/>
      <c r="N18" s="83"/>
      <c r="O18" s="83"/>
      <c r="P18" s="83"/>
      <c r="Q18" s="83"/>
      <c r="R18" s="82"/>
      <c r="S18" s="84"/>
      <c r="T18" s="85"/>
      <c r="U18" s="85"/>
      <c r="V18" s="85"/>
      <c r="W18" s="85"/>
      <c r="X18" s="85"/>
      <c r="Y18" s="85"/>
      <c r="Z18" s="86"/>
    </row>
    <row r="19" spans="1:27" s="1" customFormat="1" ht="24" customHeight="1" x14ac:dyDescent="0.15">
      <c r="A19" s="108" t="s">
        <v>17</v>
      </c>
      <c r="B19" s="109"/>
      <c r="C19" s="97"/>
      <c r="D19" s="98"/>
      <c r="E19" s="97"/>
      <c r="F19" s="98"/>
      <c r="G19" s="97"/>
      <c r="H19" s="98"/>
      <c r="I19" s="97"/>
      <c r="J19" s="98"/>
      <c r="K19" s="81"/>
      <c r="L19" s="83"/>
      <c r="M19" s="83"/>
      <c r="N19" s="83"/>
      <c r="O19" s="83"/>
      <c r="P19" s="83"/>
      <c r="Q19" s="83"/>
      <c r="R19" s="82"/>
      <c r="S19" s="84"/>
      <c r="T19" s="85"/>
      <c r="U19" s="85"/>
      <c r="V19" s="85"/>
      <c r="W19" s="85"/>
      <c r="X19" s="85"/>
      <c r="Y19" s="85"/>
      <c r="Z19" s="86"/>
    </row>
    <row r="20" spans="1:27" s="1" customFormat="1" ht="24" customHeight="1" x14ac:dyDescent="0.15">
      <c r="A20" s="97"/>
      <c r="B20" s="104"/>
      <c r="C20" s="97"/>
      <c r="D20" s="98"/>
      <c r="E20" s="97"/>
      <c r="F20" s="98"/>
      <c r="G20" s="97"/>
      <c r="H20" s="98"/>
      <c r="I20" s="97"/>
      <c r="J20" s="98"/>
      <c r="K20" s="81"/>
      <c r="L20" s="83"/>
      <c r="M20" s="83"/>
      <c r="N20" s="83"/>
      <c r="O20" s="83"/>
      <c r="P20" s="83"/>
      <c r="Q20" s="83"/>
      <c r="R20" s="82"/>
      <c r="S20" s="84"/>
      <c r="T20" s="85"/>
      <c r="U20" s="85"/>
      <c r="V20" s="85"/>
      <c r="W20" s="85"/>
      <c r="X20" s="85"/>
      <c r="Y20" s="85"/>
      <c r="Z20" s="86"/>
    </row>
    <row r="21" spans="1:27" s="2" customFormat="1" ht="24" customHeight="1" x14ac:dyDescent="0.15">
      <c r="A21" s="105"/>
      <c r="B21" s="106"/>
      <c r="C21" s="105"/>
      <c r="D21" s="107"/>
      <c r="E21" s="105"/>
      <c r="F21" s="107"/>
      <c r="G21" s="105"/>
      <c r="H21" s="107"/>
      <c r="I21" s="105"/>
      <c r="J21" s="107"/>
      <c r="K21" s="90"/>
      <c r="L21" s="91"/>
      <c r="M21" s="91"/>
      <c r="N21" s="91"/>
      <c r="O21" s="91"/>
      <c r="P21" s="91"/>
      <c r="Q21" s="91"/>
      <c r="R21" s="92"/>
      <c r="S21" s="135" t="s">
        <v>69</v>
      </c>
      <c r="T21" s="136"/>
      <c r="U21" s="136"/>
      <c r="V21" s="136"/>
      <c r="W21" s="136"/>
      <c r="X21" s="136"/>
      <c r="Y21" s="136"/>
      <c r="Z21" s="137"/>
      <c r="AA21" s="1"/>
    </row>
    <row r="22" spans="1:27" s="1" customFormat="1" ht="24" customHeight="1" x14ac:dyDescent="0.15">
      <c r="A22" s="61">
        <f>S16+1</f>
        <v>46034</v>
      </c>
      <c r="B22" s="35"/>
      <c r="C22" s="61">
        <f>A22+1</f>
        <v>46035</v>
      </c>
      <c r="D22" s="36"/>
      <c r="E22" s="61">
        <f>C22+1</f>
        <v>46036</v>
      </c>
      <c r="F22" s="36"/>
      <c r="G22" s="61">
        <f>E22+1</f>
        <v>46037</v>
      </c>
      <c r="H22" s="36"/>
      <c r="I22" s="61">
        <f>G22+1</f>
        <v>46038</v>
      </c>
      <c r="J22" s="36"/>
      <c r="K22" s="95">
        <f>I22+1</f>
        <v>46039</v>
      </c>
      <c r="L22" s="96"/>
      <c r="M22" s="93"/>
      <c r="N22" s="93"/>
      <c r="O22" s="93"/>
      <c r="P22" s="93"/>
      <c r="Q22" s="93"/>
      <c r="R22" s="94"/>
      <c r="S22" s="95">
        <f>K22+1</f>
        <v>46040</v>
      </c>
      <c r="T22" s="96"/>
      <c r="U22" s="93"/>
      <c r="V22" s="93"/>
      <c r="W22" s="93"/>
      <c r="X22" s="93"/>
      <c r="Y22" s="93"/>
      <c r="Z22" s="94"/>
    </row>
    <row r="23" spans="1:27" s="1" customFormat="1" ht="24" customHeight="1" x14ac:dyDescent="0.15">
      <c r="A23" s="97" t="s">
        <v>70</v>
      </c>
      <c r="B23" s="104"/>
      <c r="C23" s="97" t="s">
        <v>70</v>
      </c>
      <c r="D23" s="104"/>
      <c r="E23" s="97" t="s">
        <v>70</v>
      </c>
      <c r="F23" s="104"/>
      <c r="G23" s="97" t="s">
        <v>70</v>
      </c>
      <c r="H23" s="104"/>
      <c r="I23" s="97" t="s">
        <v>70</v>
      </c>
      <c r="J23" s="104"/>
      <c r="K23" s="81"/>
      <c r="L23" s="83"/>
      <c r="M23" s="83"/>
      <c r="N23" s="83"/>
      <c r="O23" s="83"/>
      <c r="P23" s="83"/>
      <c r="Q23" s="83"/>
      <c r="R23" s="82"/>
      <c r="S23" s="84"/>
      <c r="T23" s="85"/>
      <c r="U23" s="85"/>
      <c r="V23" s="85"/>
      <c r="W23" s="85"/>
      <c r="X23" s="85"/>
      <c r="Y23" s="85"/>
      <c r="Z23" s="86"/>
    </row>
    <row r="24" spans="1:27" s="1" customFormat="1" ht="24" customHeight="1" x14ac:dyDescent="0.15">
      <c r="A24" s="97" t="s">
        <v>71</v>
      </c>
      <c r="B24" s="104"/>
      <c r="C24" s="97" t="s">
        <v>71</v>
      </c>
      <c r="D24" s="104"/>
      <c r="E24" s="97" t="s">
        <v>71</v>
      </c>
      <c r="F24" s="104"/>
      <c r="G24" s="97" t="s">
        <v>71</v>
      </c>
      <c r="H24" s="104"/>
      <c r="I24" s="97" t="s">
        <v>71</v>
      </c>
      <c r="J24" s="104"/>
      <c r="K24" s="81"/>
      <c r="L24" s="83"/>
      <c r="M24" s="83"/>
      <c r="N24" s="83"/>
      <c r="O24" s="83"/>
      <c r="P24" s="83"/>
      <c r="Q24" s="83"/>
      <c r="R24" s="82"/>
      <c r="S24" s="84"/>
      <c r="T24" s="85"/>
      <c r="U24" s="85"/>
      <c r="V24" s="85"/>
      <c r="W24" s="85"/>
      <c r="X24" s="85"/>
      <c r="Y24" s="85"/>
      <c r="Z24" s="86"/>
    </row>
    <row r="25" spans="1:27" s="1" customFormat="1" ht="24" customHeight="1" x14ac:dyDescent="0.15">
      <c r="A25" s="108" t="s">
        <v>16</v>
      </c>
      <c r="B25" s="109"/>
      <c r="C25" s="97"/>
      <c r="D25" s="98"/>
      <c r="E25" s="97"/>
      <c r="F25" s="98"/>
      <c r="G25" s="97"/>
      <c r="H25" s="98"/>
      <c r="I25" s="97"/>
      <c r="J25" s="98"/>
      <c r="K25" s="81"/>
      <c r="L25" s="83"/>
      <c r="M25" s="83"/>
      <c r="N25" s="83"/>
      <c r="O25" s="83"/>
      <c r="P25" s="83"/>
      <c r="Q25" s="83"/>
      <c r="R25" s="82"/>
      <c r="S25" s="84"/>
      <c r="T25" s="85"/>
      <c r="U25" s="85"/>
      <c r="V25" s="85"/>
      <c r="W25" s="85"/>
      <c r="X25" s="85"/>
      <c r="Y25" s="85"/>
      <c r="Z25" s="86"/>
    </row>
    <row r="26" spans="1:27" s="1" customFormat="1" ht="24" customHeight="1" x14ac:dyDescent="0.15">
      <c r="A26" s="108" t="s">
        <v>17</v>
      </c>
      <c r="B26" s="109"/>
      <c r="C26" s="97"/>
      <c r="D26" s="98"/>
      <c r="E26" s="97"/>
      <c r="F26" s="98"/>
      <c r="G26" s="97"/>
      <c r="H26" s="98"/>
      <c r="I26" s="97"/>
      <c r="J26" s="98"/>
      <c r="K26" s="81"/>
      <c r="L26" s="83"/>
      <c r="M26" s="83"/>
      <c r="N26" s="83"/>
      <c r="O26" s="83"/>
      <c r="P26" s="83"/>
      <c r="Q26" s="83"/>
      <c r="R26" s="82"/>
      <c r="S26" s="84"/>
      <c r="T26" s="85"/>
      <c r="U26" s="85"/>
      <c r="V26" s="85"/>
      <c r="W26" s="85"/>
      <c r="X26" s="85"/>
      <c r="Y26" s="85"/>
      <c r="Z26" s="86"/>
    </row>
    <row r="27" spans="1:27" s="2" customFormat="1" ht="24" customHeight="1" x14ac:dyDescent="0.15">
      <c r="A27" s="105"/>
      <c r="B27" s="106"/>
      <c r="C27" s="105"/>
      <c r="D27" s="107"/>
      <c r="E27" s="105"/>
      <c r="F27" s="107"/>
      <c r="G27" s="105"/>
      <c r="H27" s="107"/>
      <c r="I27" s="105"/>
      <c r="J27" s="107"/>
      <c r="K27" s="90"/>
      <c r="L27" s="91"/>
      <c r="M27" s="91"/>
      <c r="N27" s="91"/>
      <c r="O27" s="91"/>
      <c r="P27" s="91"/>
      <c r="Q27" s="91"/>
      <c r="R27" s="92"/>
      <c r="S27" s="135" t="s">
        <v>72</v>
      </c>
      <c r="T27" s="136"/>
      <c r="U27" s="136"/>
      <c r="V27" s="136"/>
      <c r="W27" s="136"/>
      <c r="X27" s="136"/>
      <c r="Y27" s="136"/>
      <c r="Z27" s="137"/>
      <c r="AA27" s="1"/>
    </row>
    <row r="28" spans="1:27" s="1" customFormat="1" ht="24" customHeight="1" x14ac:dyDescent="0.15">
      <c r="A28" s="61">
        <f>S22+1</f>
        <v>46041</v>
      </c>
      <c r="B28" s="35"/>
      <c r="C28" s="61">
        <f>A28+1</f>
        <v>46042</v>
      </c>
      <c r="D28" s="36"/>
      <c r="E28" s="61">
        <f>C28+1</f>
        <v>46043</v>
      </c>
      <c r="F28" s="36"/>
      <c r="G28" s="61">
        <f>E28+1</f>
        <v>46044</v>
      </c>
      <c r="H28" s="36"/>
      <c r="I28" s="61">
        <f>G28+1</f>
        <v>46045</v>
      </c>
      <c r="J28" s="36"/>
      <c r="K28" s="95">
        <f>I28+1</f>
        <v>46046</v>
      </c>
      <c r="L28" s="96"/>
      <c r="M28" s="93"/>
      <c r="N28" s="93"/>
      <c r="O28" s="93"/>
      <c r="P28" s="93"/>
      <c r="Q28" s="93"/>
      <c r="R28" s="94"/>
      <c r="S28" s="95">
        <f>K28+1</f>
        <v>46047</v>
      </c>
      <c r="T28" s="96"/>
      <c r="U28" s="93"/>
      <c r="V28" s="93"/>
      <c r="W28" s="93"/>
      <c r="X28" s="93"/>
      <c r="Y28" s="93"/>
      <c r="Z28" s="94"/>
    </row>
    <row r="29" spans="1:27" s="1" customFormat="1" ht="24" customHeight="1" x14ac:dyDescent="0.15">
      <c r="A29" s="97" t="s">
        <v>70</v>
      </c>
      <c r="B29" s="104"/>
      <c r="C29" s="97" t="s">
        <v>70</v>
      </c>
      <c r="D29" s="104"/>
      <c r="E29" s="97" t="s">
        <v>70</v>
      </c>
      <c r="F29" s="104"/>
      <c r="G29" s="97" t="s">
        <v>70</v>
      </c>
      <c r="H29" s="104"/>
      <c r="I29" s="97" t="s">
        <v>70</v>
      </c>
      <c r="J29" s="104"/>
      <c r="K29" s="81"/>
      <c r="L29" s="83"/>
      <c r="M29" s="83"/>
      <c r="N29" s="83"/>
      <c r="O29" s="83"/>
      <c r="P29" s="83"/>
      <c r="Q29" s="83"/>
      <c r="R29" s="82"/>
      <c r="S29" s="84"/>
      <c r="T29" s="85"/>
      <c r="U29" s="85"/>
      <c r="V29" s="85"/>
      <c r="W29" s="85"/>
      <c r="X29" s="85"/>
      <c r="Y29" s="85"/>
      <c r="Z29" s="86"/>
    </row>
    <row r="30" spans="1:27" s="1" customFormat="1" ht="24" customHeight="1" x14ac:dyDescent="0.15">
      <c r="A30" s="97" t="s">
        <v>71</v>
      </c>
      <c r="B30" s="104"/>
      <c r="C30" s="97" t="s">
        <v>71</v>
      </c>
      <c r="D30" s="104"/>
      <c r="E30" s="97" t="s">
        <v>71</v>
      </c>
      <c r="F30" s="104"/>
      <c r="G30" s="97" t="s">
        <v>71</v>
      </c>
      <c r="H30" s="104"/>
      <c r="I30" s="97" t="s">
        <v>71</v>
      </c>
      <c r="J30" s="104"/>
      <c r="K30" s="81"/>
      <c r="L30" s="83"/>
      <c r="M30" s="83"/>
      <c r="N30" s="83"/>
      <c r="O30" s="83"/>
      <c r="P30" s="83"/>
      <c r="Q30" s="83"/>
      <c r="R30" s="82"/>
      <c r="S30" s="84"/>
      <c r="T30" s="85"/>
      <c r="U30" s="85"/>
      <c r="V30" s="85"/>
      <c r="W30" s="85"/>
      <c r="X30" s="85"/>
      <c r="Y30" s="85"/>
      <c r="Z30" s="86"/>
    </row>
    <row r="31" spans="1:27" s="1" customFormat="1" ht="24" customHeight="1" x14ac:dyDescent="0.15">
      <c r="A31" s="108" t="s">
        <v>16</v>
      </c>
      <c r="B31" s="109"/>
      <c r="C31" s="97"/>
      <c r="D31" s="98"/>
      <c r="E31" s="108" t="s">
        <v>73</v>
      </c>
      <c r="F31" s="118"/>
      <c r="G31" s="108" t="s">
        <v>73</v>
      </c>
      <c r="H31" s="118"/>
      <c r="I31" s="108" t="s">
        <v>73</v>
      </c>
      <c r="J31" s="118"/>
      <c r="K31" s="81"/>
      <c r="L31" s="83"/>
      <c r="M31" s="83"/>
      <c r="N31" s="83"/>
      <c r="O31" s="83"/>
      <c r="P31" s="83"/>
      <c r="Q31" s="83"/>
      <c r="R31" s="82"/>
      <c r="S31" s="84"/>
      <c r="T31" s="85"/>
      <c r="U31" s="85"/>
      <c r="V31" s="85"/>
      <c r="W31" s="85"/>
      <c r="X31" s="85"/>
      <c r="Y31" s="85"/>
      <c r="Z31" s="86"/>
    </row>
    <row r="32" spans="1:27" s="1" customFormat="1" ht="24" customHeight="1" x14ac:dyDescent="0.15">
      <c r="A32" s="108" t="s">
        <v>17</v>
      </c>
      <c r="B32" s="109"/>
      <c r="C32" s="97"/>
      <c r="D32" s="98"/>
      <c r="E32" s="97"/>
      <c r="F32" s="98"/>
      <c r="G32" s="97"/>
      <c r="H32" s="98"/>
      <c r="I32" s="97"/>
      <c r="J32" s="98"/>
      <c r="K32" s="81"/>
      <c r="L32" s="83"/>
      <c r="M32" s="83"/>
      <c r="N32" s="83"/>
      <c r="O32" s="83"/>
      <c r="P32" s="83"/>
      <c r="Q32" s="83"/>
      <c r="R32" s="82"/>
      <c r="S32" s="84"/>
      <c r="T32" s="85"/>
      <c r="U32" s="85"/>
      <c r="V32" s="85"/>
      <c r="W32" s="85"/>
      <c r="X32" s="85"/>
      <c r="Y32" s="85"/>
      <c r="Z32" s="86"/>
    </row>
    <row r="33" spans="1:27" s="2" customFormat="1" ht="24" customHeight="1" x14ac:dyDescent="0.15">
      <c r="A33" s="105"/>
      <c r="B33" s="106"/>
      <c r="C33" s="105"/>
      <c r="D33" s="107"/>
      <c r="E33" s="105"/>
      <c r="F33" s="107"/>
      <c r="G33" s="105"/>
      <c r="H33" s="107"/>
      <c r="I33" s="105"/>
      <c r="J33" s="107"/>
      <c r="K33" s="90"/>
      <c r="L33" s="91"/>
      <c r="M33" s="91"/>
      <c r="N33" s="91"/>
      <c r="O33" s="91"/>
      <c r="P33" s="91"/>
      <c r="Q33" s="91"/>
      <c r="R33" s="92"/>
      <c r="S33" s="135" t="s">
        <v>74</v>
      </c>
      <c r="T33" s="136"/>
      <c r="U33" s="136"/>
      <c r="V33" s="136"/>
      <c r="W33" s="136"/>
      <c r="X33" s="136"/>
      <c r="Y33" s="136"/>
      <c r="Z33" s="137"/>
      <c r="AA33" s="1"/>
    </row>
    <row r="34" spans="1:27" s="1" customFormat="1" ht="24" customHeight="1" x14ac:dyDescent="0.15">
      <c r="A34" s="61">
        <f>S28+1</f>
        <v>46048</v>
      </c>
      <c r="B34" s="35"/>
      <c r="C34" s="61">
        <f>A34+1</f>
        <v>46049</v>
      </c>
      <c r="D34" s="36"/>
      <c r="E34" s="61">
        <f>C34+1</f>
        <v>46050</v>
      </c>
      <c r="F34" s="36"/>
      <c r="G34" s="61">
        <f>E34+1</f>
        <v>46051</v>
      </c>
      <c r="H34" s="36"/>
      <c r="I34" s="61">
        <f>G34+1</f>
        <v>46052</v>
      </c>
      <c r="J34" s="36"/>
      <c r="K34" s="110">
        <f>I34+1</f>
        <v>46053</v>
      </c>
      <c r="L34" s="111"/>
      <c r="M34" s="142"/>
      <c r="N34" s="142"/>
      <c r="O34" s="142"/>
      <c r="P34" s="142"/>
      <c r="Q34" s="142"/>
      <c r="R34" s="143"/>
      <c r="S34" s="110">
        <f>K34+1</f>
        <v>46054</v>
      </c>
      <c r="T34" s="111"/>
      <c r="U34" s="93"/>
      <c r="V34" s="93"/>
      <c r="W34" s="93"/>
      <c r="X34" s="93"/>
      <c r="Y34" s="93"/>
      <c r="Z34" s="94"/>
    </row>
    <row r="35" spans="1:27" s="1" customFormat="1" ht="24" customHeight="1" x14ac:dyDescent="0.15">
      <c r="A35" s="97" t="s">
        <v>70</v>
      </c>
      <c r="B35" s="104"/>
      <c r="C35" s="97" t="s">
        <v>70</v>
      </c>
      <c r="D35" s="104"/>
      <c r="E35" s="97" t="s">
        <v>70</v>
      </c>
      <c r="F35" s="104"/>
      <c r="G35" s="97" t="s">
        <v>70</v>
      </c>
      <c r="H35" s="104"/>
      <c r="I35" s="97" t="s">
        <v>70</v>
      </c>
      <c r="J35" s="104"/>
      <c r="K35" s="81" t="s">
        <v>163</v>
      </c>
      <c r="L35" s="83"/>
      <c r="M35" s="83"/>
      <c r="N35" s="83"/>
      <c r="O35" s="83"/>
      <c r="P35" s="83"/>
      <c r="Q35" s="83"/>
      <c r="R35" s="82"/>
      <c r="S35" s="81"/>
      <c r="T35" s="83"/>
      <c r="U35" s="83"/>
      <c r="V35" s="83"/>
      <c r="W35" s="83"/>
      <c r="X35" s="83"/>
      <c r="Y35" s="83"/>
      <c r="Z35" s="82"/>
    </row>
    <row r="36" spans="1:27" s="1" customFormat="1" ht="24" customHeight="1" x14ac:dyDescent="0.15">
      <c r="A36" s="97" t="s">
        <v>71</v>
      </c>
      <c r="B36" s="104"/>
      <c r="C36" s="97" t="s">
        <v>71</v>
      </c>
      <c r="D36" s="104"/>
      <c r="E36" s="97" t="s">
        <v>71</v>
      </c>
      <c r="F36" s="104"/>
      <c r="G36" s="97" t="s">
        <v>71</v>
      </c>
      <c r="H36" s="104"/>
      <c r="I36" s="97" t="s">
        <v>71</v>
      </c>
      <c r="J36" s="104"/>
      <c r="K36" s="81"/>
      <c r="L36" s="83"/>
      <c r="M36" s="83"/>
      <c r="N36" s="83"/>
      <c r="O36" s="83"/>
      <c r="P36" s="83"/>
      <c r="Q36" s="83"/>
      <c r="R36" s="82"/>
      <c r="S36" s="84"/>
      <c r="T36" s="85"/>
      <c r="U36" s="85"/>
      <c r="V36" s="85"/>
      <c r="W36" s="85"/>
      <c r="X36" s="85"/>
      <c r="Y36" s="85"/>
      <c r="Z36" s="86"/>
    </row>
    <row r="37" spans="1:27" s="1" customFormat="1" ht="24" customHeight="1" x14ac:dyDescent="0.15">
      <c r="A37" s="108" t="s">
        <v>16</v>
      </c>
      <c r="B37" s="109"/>
      <c r="C37" s="108" t="s">
        <v>73</v>
      </c>
      <c r="D37" s="118"/>
      <c r="E37" s="108" t="s">
        <v>24</v>
      </c>
      <c r="F37" s="118"/>
      <c r="G37" s="108" t="s">
        <v>73</v>
      </c>
      <c r="H37" s="118"/>
      <c r="I37" s="108" t="s">
        <v>73</v>
      </c>
      <c r="J37" s="118"/>
      <c r="K37" s="81"/>
      <c r="L37" s="83"/>
      <c r="M37" s="83"/>
      <c r="N37" s="83"/>
      <c r="O37" s="83"/>
      <c r="P37" s="83"/>
      <c r="Q37" s="83"/>
      <c r="R37" s="82"/>
      <c r="S37" s="84"/>
      <c r="T37" s="85"/>
      <c r="U37" s="85"/>
      <c r="V37" s="85"/>
      <c r="W37" s="85"/>
      <c r="X37" s="85"/>
      <c r="Y37" s="85"/>
      <c r="Z37" s="86"/>
    </row>
    <row r="38" spans="1:27" s="1" customFormat="1" ht="24" customHeight="1" x14ac:dyDescent="0.15">
      <c r="A38" s="108" t="s">
        <v>17</v>
      </c>
      <c r="B38" s="109"/>
      <c r="C38" s="97"/>
      <c r="D38" s="98"/>
      <c r="E38" s="97" t="s">
        <v>73</v>
      </c>
      <c r="F38" s="98"/>
      <c r="G38" s="97"/>
      <c r="H38" s="98"/>
      <c r="I38" s="97"/>
      <c r="J38" s="98"/>
      <c r="K38" s="81"/>
      <c r="L38" s="83"/>
      <c r="M38" s="83"/>
      <c r="N38" s="83"/>
      <c r="O38" s="83"/>
      <c r="P38" s="83"/>
      <c r="Q38" s="83"/>
      <c r="R38" s="82"/>
      <c r="S38" s="84"/>
      <c r="T38" s="85"/>
      <c r="U38" s="85"/>
      <c r="V38" s="85"/>
      <c r="W38" s="85"/>
      <c r="X38" s="85"/>
      <c r="Y38" s="85"/>
      <c r="Z38" s="86"/>
    </row>
    <row r="39" spans="1:27" s="2" customFormat="1" ht="24" customHeight="1" x14ac:dyDescent="0.15">
      <c r="A39" s="108" t="s">
        <v>73</v>
      </c>
      <c r="B39" s="118"/>
      <c r="C39" s="105"/>
      <c r="D39" s="107"/>
      <c r="E39" s="105"/>
      <c r="F39" s="107"/>
      <c r="G39" s="105"/>
      <c r="H39" s="107"/>
      <c r="I39" s="105"/>
      <c r="J39" s="107"/>
      <c r="K39" s="90"/>
      <c r="L39" s="91"/>
      <c r="M39" s="91"/>
      <c r="N39" s="91"/>
      <c r="O39" s="91"/>
      <c r="P39" s="91"/>
      <c r="Q39" s="91"/>
      <c r="R39" s="92"/>
      <c r="S39" s="135" t="s">
        <v>75</v>
      </c>
      <c r="T39" s="136"/>
      <c r="U39" s="136"/>
      <c r="V39" s="136"/>
      <c r="W39" s="136"/>
      <c r="X39" s="136"/>
      <c r="Y39" s="136"/>
      <c r="Z39" s="137"/>
      <c r="AA39" s="1"/>
    </row>
    <row r="40" spans="1:27" ht="24" customHeight="1" x14ac:dyDescent="0.15">
      <c r="A40" s="62">
        <f>S34+1</f>
        <v>46055</v>
      </c>
      <c r="B40" s="50"/>
      <c r="C40" s="62">
        <f>A40+1</f>
        <v>46056</v>
      </c>
      <c r="D40" s="51"/>
      <c r="E40" s="38" t="s">
        <v>19</v>
      </c>
      <c r="F40" s="31"/>
      <c r="G40" s="31"/>
      <c r="H40" s="31"/>
      <c r="I40" s="31"/>
      <c r="J40" s="31"/>
      <c r="K40" s="31"/>
      <c r="L40" s="31"/>
      <c r="M40" s="31"/>
      <c r="N40" s="31"/>
      <c r="O40" s="31"/>
      <c r="P40" s="31"/>
      <c r="Q40" s="31"/>
      <c r="R40" s="31"/>
      <c r="S40" s="31"/>
      <c r="T40" s="31"/>
      <c r="U40" s="31"/>
      <c r="V40" s="31"/>
      <c r="W40" s="31"/>
      <c r="X40" s="31"/>
      <c r="Y40" s="31"/>
      <c r="Z40" s="32"/>
    </row>
    <row r="41" spans="1:27" ht="24" customHeight="1" x14ac:dyDescent="0.15">
      <c r="A41" s="97"/>
      <c r="B41" s="104"/>
      <c r="C41" s="97"/>
      <c r="D41" s="98"/>
      <c r="E41" s="77" t="s">
        <v>153</v>
      </c>
      <c r="F41" s="75"/>
      <c r="G41" s="75"/>
      <c r="H41" s="75"/>
      <c r="I41" s="75"/>
      <c r="J41" s="75"/>
      <c r="K41" s="75"/>
      <c r="L41" s="75"/>
      <c r="M41" s="75"/>
      <c r="N41" s="75"/>
      <c r="O41" s="75"/>
      <c r="P41" s="75"/>
      <c r="Q41" s="75"/>
      <c r="R41" s="75"/>
      <c r="S41" s="75"/>
      <c r="T41" s="75"/>
      <c r="U41" s="75"/>
      <c r="V41" s="75"/>
      <c r="W41" s="75"/>
      <c r="X41" s="75"/>
      <c r="Y41" s="75"/>
      <c r="Z41" s="76"/>
    </row>
    <row r="42" spans="1:27" ht="24" customHeight="1" x14ac:dyDescent="0.15">
      <c r="A42" s="97"/>
      <c r="B42" s="104"/>
      <c r="C42" s="97"/>
      <c r="D42" s="98"/>
      <c r="E42" s="77"/>
      <c r="F42" s="75"/>
      <c r="G42" s="75"/>
      <c r="H42" s="75"/>
      <c r="I42" s="75"/>
      <c r="J42" s="75"/>
      <c r="K42" s="75"/>
      <c r="L42" s="75"/>
      <c r="M42" s="75"/>
      <c r="N42" s="75"/>
      <c r="O42" s="75"/>
      <c r="P42" s="75"/>
      <c r="Q42" s="75"/>
      <c r="R42" s="75"/>
      <c r="S42" s="75"/>
      <c r="T42" s="75"/>
      <c r="U42" s="75"/>
      <c r="V42" s="75"/>
      <c r="W42" s="75"/>
      <c r="X42" s="75"/>
      <c r="Y42" s="75"/>
      <c r="Z42" s="76"/>
    </row>
    <row r="43" spans="1:27" ht="24" customHeight="1" x14ac:dyDescent="0.15">
      <c r="A43" s="97"/>
      <c r="B43" s="104"/>
      <c r="C43" s="97"/>
      <c r="D43" s="98"/>
      <c r="E43" s="77"/>
      <c r="F43" s="75"/>
      <c r="G43" s="75"/>
      <c r="H43" s="75"/>
      <c r="I43" s="75"/>
      <c r="J43" s="75"/>
      <c r="K43" s="75"/>
      <c r="L43" s="75"/>
      <c r="M43" s="75"/>
      <c r="N43" s="75"/>
      <c r="O43" s="75"/>
      <c r="P43" s="75"/>
      <c r="Q43" s="75"/>
      <c r="R43" s="75"/>
      <c r="S43" s="75"/>
      <c r="T43" s="75"/>
      <c r="U43" s="75"/>
      <c r="V43" s="75"/>
      <c r="W43" s="75"/>
      <c r="X43" s="75"/>
      <c r="Y43" s="75"/>
      <c r="Z43" s="76"/>
    </row>
    <row r="44" spans="1:27" ht="24" customHeight="1" x14ac:dyDescent="0.15">
      <c r="A44" s="97"/>
      <c r="B44" s="104"/>
      <c r="C44" s="97"/>
      <c r="D44" s="98"/>
      <c r="E44" s="77"/>
      <c r="F44" s="75"/>
      <c r="G44" s="75"/>
      <c r="H44" s="75"/>
      <c r="I44" s="75"/>
      <c r="J44" s="75"/>
      <c r="K44" s="75"/>
      <c r="L44" s="75"/>
      <c r="M44" s="75"/>
      <c r="N44" s="75"/>
      <c r="O44" s="75"/>
      <c r="P44" s="75"/>
      <c r="Q44" s="75"/>
      <c r="R44" s="75"/>
      <c r="S44" s="75"/>
      <c r="T44" s="75"/>
      <c r="U44" s="75"/>
      <c r="V44" s="75"/>
      <c r="W44" s="75"/>
      <c r="X44" s="75"/>
      <c r="Y44" s="75"/>
      <c r="Z44" s="76"/>
    </row>
    <row r="45" spans="1:27" s="1" customFormat="1" ht="24" customHeight="1" x14ac:dyDescent="0.15">
      <c r="A45" s="105"/>
      <c r="B45" s="106"/>
      <c r="C45" s="105"/>
      <c r="D45" s="107"/>
      <c r="E45" s="78"/>
      <c r="F45" s="79"/>
      <c r="G45" s="79"/>
      <c r="H45" s="79"/>
      <c r="I45" s="79"/>
      <c r="J45" s="79"/>
      <c r="K45" s="79"/>
      <c r="L45" s="79"/>
      <c r="M45" s="79"/>
      <c r="N45" s="79"/>
      <c r="O45" s="79"/>
      <c r="P45" s="79"/>
      <c r="Q45" s="79"/>
      <c r="R45" s="79"/>
      <c r="S45" s="79"/>
      <c r="T45" s="79"/>
      <c r="U45" s="79"/>
      <c r="V45" s="79"/>
      <c r="W45" s="79"/>
      <c r="X45" s="79"/>
      <c r="Y45" s="79"/>
      <c r="Z45" s="80"/>
    </row>
    <row r="47" spans="1:27" ht="24" customHeight="1" x14ac:dyDescent="0.15">
      <c r="A47" s="30"/>
    </row>
    <row r="53" spans="8:29" ht="24" customHeight="1" x14ac:dyDescent="0.2">
      <c r="H53" s="29"/>
    </row>
    <row r="55" spans="8:29" ht="24" customHeight="1" x14ac:dyDescent="0.2">
      <c r="AC55" s="28"/>
    </row>
    <row r="68" spans="1:26" ht="24" customHeight="1" x14ac:dyDescent="0.15">
      <c r="A68" s="128"/>
      <c r="B68" s="129"/>
      <c r="C68" s="129"/>
      <c r="D68" s="129"/>
      <c r="E68" s="129"/>
      <c r="F68" s="129"/>
      <c r="G68" s="129"/>
      <c r="H68" s="129"/>
      <c r="I68" s="129"/>
      <c r="J68" s="129"/>
      <c r="K68" s="129"/>
      <c r="L68" s="129"/>
      <c r="M68" s="129"/>
      <c r="N68" s="129"/>
      <c r="O68" s="129"/>
      <c r="P68" s="129"/>
      <c r="Q68" s="129"/>
      <c r="R68" s="129"/>
      <c r="S68" s="129"/>
      <c r="T68" s="129"/>
      <c r="U68" s="129"/>
      <c r="V68" s="129"/>
      <c r="W68" s="129"/>
      <c r="X68" s="129"/>
      <c r="Y68" s="129"/>
      <c r="Z68" s="129"/>
    </row>
    <row r="69" spans="1:26" ht="24" customHeight="1" x14ac:dyDescent="0.15">
      <c r="A69" s="129"/>
      <c r="B69" s="129"/>
      <c r="C69" s="129"/>
      <c r="D69" s="129"/>
      <c r="E69" s="129"/>
      <c r="F69" s="129"/>
      <c r="G69" s="129"/>
      <c r="H69" s="129"/>
      <c r="I69" s="129"/>
      <c r="J69" s="129"/>
      <c r="K69" s="129"/>
      <c r="L69" s="129"/>
      <c r="M69" s="129"/>
      <c r="N69" s="129"/>
      <c r="O69" s="129"/>
      <c r="P69" s="129"/>
      <c r="Q69" s="129"/>
      <c r="R69" s="129"/>
      <c r="S69" s="129"/>
      <c r="T69" s="129"/>
      <c r="U69" s="129"/>
      <c r="V69" s="129"/>
      <c r="W69" s="129"/>
      <c r="X69" s="129"/>
      <c r="Y69" s="129"/>
      <c r="Z69" s="129"/>
    </row>
    <row r="70" spans="1:26" ht="24" customHeight="1" x14ac:dyDescent="0.15">
      <c r="A70" s="129"/>
      <c r="B70" s="129"/>
      <c r="C70" s="129"/>
      <c r="D70" s="129"/>
      <c r="E70" s="129"/>
      <c r="F70" s="129"/>
      <c r="G70" s="129"/>
      <c r="H70" s="129"/>
      <c r="I70" s="129"/>
      <c r="J70" s="129"/>
      <c r="K70" s="129"/>
      <c r="L70" s="129"/>
      <c r="M70" s="129"/>
      <c r="N70" s="129"/>
      <c r="O70" s="129"/>
      <c r="P70" s="129"/>
      <c r="Q70" s="129"/>
      <c r="R70" s="129"/>
      <c r="S70" s="129"/>
      <c r="T70" s="129"/>
      <c r="U70" s="129"/>
      <c r="V70" s="129"/>
      <c r="W70" s="129"/>
      <c r="X70" s="129"/>
      <c r="Y70" s="129"/>
      <c r="Z70" s="129"/>
    </row>
    <row r="71" spans="1:26" ht="24" customHeight="1" x14ac:dyDescent="0.15">
      <c r="A71" s="129"/>
      <c r="B71" s="129"/>
      <c r="C71" s="129"/>
      <c r="D71" s="129"/>
      <c r="E71" s="129"/>
      <c r="F71" s="129"/>
      <c r="G71" s="129"/>
      <c r="H71" s="129"/>
      <c r="I71" s="129"/>
      <c r="J71" s="129"/>
      <c r="K71" s="129"/>
      <c r="L71" s="129"/>
      <c r="M71" s="129"/>
      <c r="N71" s="129"/>
      <c r="O71" s="129"/>
      <c r="P71" s="129"/>
      <c r="Q71" s="129"/>
      <c r="R71" s="129"/>
      <c r="S71" s="129"/>
      <c r="T71" s="129"/>
      <c r="U71" s="129"/>
      <c r="V71" s="129"/>
      <c r="W71" s="129"/>
      <c r="X71" s="129"/>
      <c r="Y71" s="129"/>
      <c r="Z71" s="129"/>
    </row>
    <row r="72" spans="1:26" ht="24" customHeight="1" x14ac:dyDescent="0.15">
      <c r="A72" s="129"/>
      <c r="B72" s="129"/>
      <c r="C72" s="129"/>
      <c r="D72" s="129"/>
      <c r="E72" s="129"/>
      <c r="F72" s="129"/>
      <c r="G72" s="129"/>
      <c r="H72" s="129"/>
      <c r="I72" s="129"/>
      <c r="J72" s="129"/>
      <c r="K72" s="129"/>
      <c r="L72" s="129"/>
      <c r="M72" s="129"/>
      <c r="N72" s="129"/>
      <c r="O72" s="129"/>
      <c r="P72" s="129"/>
      <c r="Q72" s="129"/>
      <c r="R72" s="129"/>
      <c r="S72" s="129"/>
      <c r="T72" s="129"/>
      <c r="U72" s="129"/>
      <c r="V72" s="129"/>
      <c r="W72" s="129"/>
      <c r="X72" s="129"/>
      <c r="Y72" s="129"/>
      <c r="Z72" s="129"/>
    </row>
    <row r="73" spans="1:26" ht="24" customHeight="1" x14ac:dyDescent="0.15">
      <c r="A73" s="129"/>
      <c r="B73" s="129"/>
      <c r="C73" s="129"/>
      <c r="D73" s="129"/>
      <c r="E73" s="129"/>
      <c r="F73" s="129"/>
      <c r="G73" s="129"/>
      <c r="H73" s="129"/>
      <c r="I73" s="129"/>
      <c r="J73" s="129"/>
      <c r="K73" s="129"/>
      <c r="L73" s="129"/>
      <c r="M73" s="129"/>
      <c r="N73" s="129"/>
      <c r="O73" s="129"/>
      <c r="P73" s="129"/>
      <c r="Q73" s="129"/>
      <c r="R73" s="129"/>
      <c r="S73" s="129"/>
      <c r="T73" s="129"/>
      <c r="U73" s="129"/>
      <c r="V73" s="129"/>
      <c r="W73" s="129"/>
      <c r="X73" s="129"/>
      <c r="Y73" s="129"/>
      <c r="Z73" s="129"/>
    </row>
    <row r="74" spans="1:26" ht="24" customHeight="1" x14ac:dyDescent="0.15">
      <c r="A74" s="129"/>
      <c r="B74" s="129"/>
      <c r="C74" s="129"/>
      <c r="D74" s="129"/>
      <c r="E74" s="129"/>
      <c r="F74" s="129"/>
      <c r="G74" s="129"/>
      <c r="H74" s="129"/>
      <c r="I74" s="129"/>
      <c r="J74" s="129"/>
      <c r="K74" s="129"/>
      <c r="L74" s="129"/>
      <c r="M74" s="129"/>
      <c r="N74" s="129"/>
      <c r="O74" s="129"/>
      <c r="P74" s="129"/>
      <c r="Q74" s="129"/>
      <c r="R74" s="129"/>
      <c r="S74" s="129"/>
      <c r="T74" s="129"/>
      <c r="U74" s="129"/>
      <c r="V74" s="129"/>
      <c r="W74" s="129"/>
      <c r="X74" s="129"/>
      <c r="Y74" s="129"/>
      <c r="Z74" s="129"/>
    </row>
    <row r="75" spans="1:26" ht="24" customHeight="1" x14ac:dyDescent="0.15">
      <c r="A75" s="129"/>
      <c r="B75" s="129"/>
      <c r="C75" s="129"/>
      <c r="D75" s="129"/>
      <c r="E75" s="129"/>
      <c r="F75" s="129"/>
      <c r="G75" s="129"/>
      <c r="H75" s="129"/>
      <c r="I75" s="129"/>
      <c r="J75" s="129"/>
      <c r="K75" s="129"/>
      <c r="L75" s="129"/>
      <c r="M75" s="129"/>
      <c r="N75" s="129"/>
      <c r="O75" s="129"/>
      <c r="P75" s="129"/>
      <c r="Q75" s="129"/>
      <c r="R75" s="129"/>
      <c r="S75" s="129"/>
      <c r="T75" s="129"/>
      <c r="U75" s="129"/>
      <c r="V75" s="129"/>
      <c r="W75" s="129"/>
      <c r="X75" s="129"/>
      <c r="Y75" s="129"/>
      <c r="Z75" s="129"/>
    </row>
    <row r="76" spans="1:26" ht="24" customHeight="1" x14ac:dyDescent="0.15">
      <c r="A76" s="129"/>
      <c r="B76" s="129"/>
      <c r="C76" s="129"/>
      <c r="D76" s="129"/>
      <c r="E76" s="129"/>
      <c r="F76" s="129"/>
      <c r="G76" s="129"/>
      <c r="H76" s="129"/>
      <c r="I76" s="129"/>
      <c r="J76" s="129"/>
      <c r="K76" s="129"/>
      <c r="L76" s="129"/>
      <c r="M76" s="129"/>
      <c r="N76" s="129"/>
      <c r="O76" s="129"/>
      <c r="P76" s="129"/>
      <c r="Q76" s="129"/>
      <c r="R76" s="129"/>
      <c r="S76" s="129"/>
      <c r="T76" s="129"/>
      <c r="U76" s="129"/>
      <c r="V76" s="129"/>
      <c r="W76" s="129"/>
      <c r="X76" s="129"/>
      <c r="Y76" s="129"/>
      <c r="Z76" s="129"/>
    </row>
    <row r="77" spans="1:26" ht="24" customHeight="1" x14ac:dyDescent="0.15">
      <c r="A77" s="129"/>
      <c r="B77" s="129"/>
      <c r="C77" s="129"/>
      <c r="D77" s="129"/>
      <c r="E77" s="129"/>
      <c r="F77" s="129"/>
      <c r="G77" s="129"/>
      <c r="H77" s="129"/>
      <c r="I77" s="129"/>
      <c r="J77" s="129"/>
      <c r="K77" s="129"/>
      <c r="L77" s="129"/>
      <c r="M77" s="129"/>
      <c r="N77" s="129"/>
      <c r="O77" s="129"/>
      <c r="P77" s="129"/>
      <c r="Q77" s="129"/>
      <c r="R77" s="129"/>
      <c r="S77" s="129"/>
      <c r="T77" s="129"/>
      <c r="U77" s="129"/>
      <c r="V77" s="129"/>
      <c r="W77" s="129"/>
      <c r="X77" s="129"/>
      <c r="Y77" s="129"/>
      <c r="Z77" s="129"/>
    </row>
    <row r="78" spans="1:26" ht="24" customHeight="1" x14ac:dyDescent="0.15">
      <c r="A78" s="129"/>
      <c r="B78" s="129"/>
      <c r="C78" s="129"/>
      <c r="D78" s="129"/>
      <c r="E78" s="129"/>
      <c r="F78" s="129"/>
      <c r="G78" s="129"/>
      <c r="H78" s="129"/>
      <c r="I78" s="129"/>
      <c r="J78" s="129"/>
      <c r="K78" s="129"/>
      <c r="L78" s="129"/>
      <c r="M78" s="129"/>
      <c r="N78" s="129"/>
      <c r="O78" s="129"/>
      <c r="P78" s="129"/>
      <c r="Q78" s="129"/>
      <c r="R78" s="129"/>
      <c r="S78" s="129"/>
      <c r="T78" s="129"/>
      <c r="U78" s="129"/>
      <c r="V78" s="129"/>
      <c r="W78" s="129"/>
      <c r="X78" s="129"/>
      <c r="Y78" s="129"/>
      <c r="Z78" s="129"/>
    </row>
    <row r="79" spans="1:26" ht="24" customHeight="1" x14ac:dyDescent="0.15">
      <c r="A79" s="129"/>
      <c r="B79" s="129"/>
      <c r="C79" s="129"/>
      <c r="D79" s="129"/>
      <c r="E79" s="129"/>
      <c r="F79" s="129"/>
      <c r="G79" s="129"/>
      <c r="H79" s="129"/>
      <c r="I79" s="129"/>
      <c r="J79" s="129"/>
      <c r="K79" s="129"/>
      <c r="L79" s="129"/>
      <c r="M79" s="129"/>
      <c r="N79" s="129"/>
      <c r="O79" s="129"/>
      <c r="P79" s="129"/>
      <c r="Q79" s="129"/>
      <c r="R79" s="129"/>
      <c r="S79" s="129"/>
      <c r="T79" s="129"/>
      <c r="U79" s="129"/>
      <c r="V79" s="129"/>
      <c r="W79" s="129"/>
      <c r="X79" s="129"/>
      <c r="Y79" s="129"/>
      <c r="Z79" s="129"/>
    </row>
    <row r="80" spans="1:26" ht="24" customHeight="1" x14ac:dyDescent="0.15">
      <c r="A80" s="129"/>
      <c r="B80" s="129"/>
      <c r="C80" s="129"/>
      <c r="D80" s="129"/>
      <c r="E80" s="129"/>
      <c r="F80" s="129"/>
      <c r="G80" s="129"/>
      <c r="H80" s="129"/>
      <c r="I80" s="129"/>
      <c r="J80" s="129"/>
      <c r="K80" s="129"/>
      <c r="L80" s="129"/>
      <c r="M80" s="129"/>
      <c r="N80" s="129"/>
      <c r="O80" s="129"/>
      <c r="P80" s="129"/>
      <c r="Q80" s="129"/>
      <c r="R80" s="129"/>
      <c r="S80" s="129"/>
      <c r="T80" s="129"/>
      <c r="U80" s="129"/>
      <c r="V80" s="129"/>
      <c r="W80" s="129"/>
      <c r="X80" s="129"/>
      <c r="Y80" s="129"/>
      <c r="Z80" s="129"/>
    </row>
    <row r="81" spans="1:26" ht="24" customHeight="1" x14ac:dyDescent="0.15">
      <c r="A81" s="129"/>
      <c r="B81" s="129"/>
      <c r="C81" s="129"/>
      <c r="D81" s="129"/>
      <c r="E81" s="129"/>
      <c r="F81" s="129"/>
      <c r="G81" s="129"/>
      <c r="H81" s="129"/>
      <c r="I81" s="129"/>
      <c r="J81" s="129"/>
      <c r="K81" s="129"/>
      <c r="L81" s="129"/>
      <c r="M81" s="129"/>
      <c r="N81" s="129"/>
      <c r="O81" s="129"/>
      <c r="P81" s="129"/>
      <c r="Q81" s="129"/>
      <c r="R81" s="129"/>
      <c r="S81" s="129"/>
      <c r="T81" s="129"/>
      <c r="U81" s="129"/>
      <c r="V81" s="129"/>
      <c r="W81" s="129"/>
      <c r="X81" s="129"/>
      <c r="Y81" s="129"/>
      <c r="Z81" s="129"/>
    </row>
    <row r="82" spans="1:26" ht="24" customHeight="1" x14ac:dyDescent="0.15">
      <c r="A82" s="129"/>
      <c r="B82" s="129"/>
      <c r="C82" s="129"/>
      <c r="D82" s="129"/>
      <c r="E82" s="129"/>
      <c r="F82" s="129"/>
      <c r="G82" s="129"/>
      <c r="H82" s="129"/>
      <c r="I82" s="129"/>
      <c r="J82" s="129"/>
      <c r="K82" s="129"/>
      <c r="L82" s="129"/>
      <c r="M82" s="129"/>
      <c r="N82" s="129"/>
      <c r="O82" s="129"/>
      <c r="P82" s="129"/>
      <c r="Q82" s="129"/>
      <c r="R82" s="129"/>
      <c r="S82" s="129"/>
      <c r="T82" s="129"/>
      <c r="U82" s="129"/>
      <c r="V82" s="129"/>
      <c r="W82" s="129"/>
      <c r="X82" s="129"/>
      <c r="Y82" s="129"/>
      <c r="Z82" s="129"/>
    </row>
    <row r="83" spans="1:26" ht="24" customHeight="1" x14ac:dyDescent="0.15">
      <c r="A83" s="129"/>
      <c r="B83" s="129"/>
      <c r="C83" s="129"/>
      <c r="D83" s="129"/>
      <c r="E83" s="129"/>
      <c r="F83" s="129"/>
      <c r="G83" s="129"/>
      <c r="H83" s="129"/>
      <c r="I83" s="129"/>
      <c r="J83" s="129"/>
      <c r="K83" s="129"/>
      <c r="L83" s="129"/>
      <c r="M83" s="129"/>
      <c r="N83" s="129"/>
      <c r="O83" s="129"/>
      <c r="P83" s="129"/>
      <c r="Q83" s="129"/>
      <c r="R83" s="129"/>
      <c r="S83" s="129"/>
      <c r="T83" s="129"/>
      <c r="U83" s="129"/>
      <c r="V83" s="129"/>
      <c r="W83" s="129"/>
      <c r="X83" s="129"/>
      <c r="Y83" s="129"/>
      <c r="Z83" s="129"/>
    </row>
    <row r="84" spans="1:26" ht="24" customHeight="1" x14ac:dyDescent="0.15">
      <c r="A84" s="129"/>
      <c r="B84" s="129"/>
      <c r="C84" s="129"/>
      <c r="D84" s="129"/>
      <c r="E84" s="129"/>
      <c r="F84" s="129"/>
      <c r="G84" s="129"/>
      <c r="H84" s="129"/>
      <c r="I84" s="129"/>
      <c r="J84" s="129"/>
      <c r="K84" s="129"/>
      <c r="L84" s="129"/>
      <c r="M84" s="129"/>
      <c r="N84" s="129"/>
      <c r="O84" s="129"/>
      <c r="P84" s="129"/>
      <c r="Q84" s="129"/>
      <c r="R84" s="129"/>
      <c r="S84" s="129"/>
      <c r="T84" s="129"/>
      <c r="U84" s="129"/>
      <c r="V84" s="129"/>
      <c r="W84" s="129"/>
      <c r="X84" s="129"/>
      <c r="Y84" s="129"/>
      <c r="Z84" s="129"/>
    </row>
  </sheetData>
  <mergeCells count="217">
    <mergeCell ref="A68:Z84"/>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23:B23"/>
    <mergeCell ref="C23:D23"/>
    <mergeCell ref="E23:F23"/>
    <mergeCell ref="G23:H23"/>
    <mergeCell ref="I23:J23"/>
    <mergeCell ref="A21:B21"/>
    <mergeCell ref="C21:D21"/>
    <mergeCell ref="E21:F21"/>
    <mergeCell ref="G21:H21"/>
    <mergeCell ref="I21:J21"/>
    <mergeCell ref="K21:R21"/>
    <mergeCell ref="K23:R23"/>
    <mergeCell ref="S23:Z23"/>
    <mergeCell ref="A24:B24"/>
    <mergeCell ref="C24:D24"/>
    <mergeCell ref="E24:F24"/>
    <mergeCell ref="G24:H24"/>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C30:D30"/>
    <mergeCell ref="E30:F30"/>
    <mergeCell ref="G30:H30"/>
    <mergeCell ref="I30:J30"/>
    <mergeCell ref="K30:R30"/>
    <mergeCell ref="S30:Z30"/>
    <mergeCell ref="S31:Z31"/>
    <mergeCell ref="A32:B32"/>
    <mergeCell ref="C32:D32"/>
    <mergeCell ref="E32:F32"/>
    <mergeCell ref="G32:H32"/>
    <mergeCell ref="I32:J32"/>
    <mergeCell ref="K32:R32"/>
    <mergeCell ref="S32:Z32"/>
    <mergeCell ref="A31:B31"/>
    <mergeCell ref="C31:D31"/>
    <mergeCell ref="E31:F31"/>
    <mergeCell ref="G31:H31"/>
    <mergeCell ref="I31:J31"/>
    <mergeCell ref="K31:R31"/>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A45:B45"/>
    <mergeCell ref="C45:D45"/>
    <mergeCell ref="S39:Z39"/>
    <mergeCell ref="A41:B41"/>
    <mergeCell ref="C41:D41"/>
    <mergeCell ref="A42:B42"/>
    <mergeCell ref="C42:D42"/>
    <mergeCell ref="A43:B43"/>
    <mergeCell ref="C43:D43"/>
    <mergeCell ref="A39:B39"/>
    <mergeCell ref="C39:D39"/>
    <mergeCell ref="E39:F39"/>
    <mergeCell ref="G39:H39"/>
    <mergeCell ref="I39:J39"/>
    <mergeCell ref="K39:R39"/>
    <mergeCell ref="E41:Z45"/>
  </mergeCells>
  <conditionalFormatting sqref="A10 C10 E10 G10 K10 S10 A16 C16 E16 G16 K16 S16 A22 C22 E22 G22 K22 S22 A28 C28 E28 G28 K28 S28 A34 C34 E34 G34 K34 S34 A40 C40">
    <cfRule type="expression" dxfId="27" priority="3">
      <formula>MONTH(A10)&lt;&gt;MONTH($A$1)</formula>
    </cfRule>
    <cfRule type="expression" dxfId="26" priority="4">
      <formula>OR(WEEKDAY(A10,1)=1,WEEKDAY(A10,1)=7)</formula>
    </cfRule>
  </conditionalFormatting>
  <conditionalFormatting sqref="I10 I16 I22 I28 I34">
    <cfRule type="expression" dxfId="25" priority="1">
      <formula>MONTH(I10)&lt;&gt;MONTH($A$1)</formula>
    </cfRule>
    <cfRule type="expression" dxfId="24" priority="2">
      <formula>OR(WEEKDAY(I10,1)=1,WEEKDAY(I10,1)=7)</formula>
    </cfRule>
  </conditionalFormatting>
  <hyperlinks>
    <hyperlink ref="A8" r:id="rId1" display="www.obstwaspan.nl/ittwaspan@roobol.frl/Skoalstrjitte 4/9287LV Twijzelerheide/0511-443128" xr:uid="{12F86F7B-BF9B-104F-871A-287BBCED4F02}"/>
  </hyperlinks>
  <printOptions horizontalCentered="1" verticalCentered="1"/>
  <pageMargins left="0.25" right="0.25" top="0.25" bottom="0.25" header="0.25" footer="0.25"/>
  <pageSetup paperSize="9" scale="51" orientation="landscape" r:id="rId2"/>
  <rowBreaks count="2" manualBreakCount="2">
    <brk id="36" max="25" man="1"/>
    <brk id="47" max="16383" man="1"/>
  </rowBreaks>
  <colBreaks count="1" manualBreakCount="1">
    <brk id="3" max="1048575" man="1"/>
  </colBreaks>
  <drawing r:id="rId3"/>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79998168889431442"/>
    <pageSetUpPr fitToPage="1"/>
  </sheetPr>
  <dimension ref="A1:AC84"/>
  <sheetViews>
    <sheetView showGridLines="0" view="pageBreakPreview" topLeftCell="A21" zoomScale="85" zoomScaleNormal="100" zoomScaleSheetLayoutView="85" workbookViewId="0">
      <selection activeCell="C29" sqref="C29:D29"/>
    </sheetView>
  </sheetViews>
  <sheetFormatPr baseColWidth="10" defaultColWidth="9.1640625" defaultRowHeight="24" customHeight="1" x14ac:dyDescent="0.15"/>
  <cols>
    <col min="1" max="1" width="4.83203125" customWidth="1"/>
    <col min="2" max="2" width="28.6640625" customWidth="1"/>
    <col min="3" max="3" width="4.83203125" customWidth="1"/>
    <col min="4" max="4" width="28.6640625" customWidth="1"/>
    <col min="5" max="5" width="4.83203125" customWidth="1"/>
    <col min="6" max="6" width="28.6640625" customWidth="1"/>
    <col min="7" max="7" width="4.83203125" customWidth="1"/>
    <col min="8" max="8" width="28.6640625" customWidth="1"/>
    <col min="9" max="9" width="4.83203125" customWidth="1"/>
    <col min="10" max="10" width="28.6640625" customWidth="1"/>
    <col min="11" max="26" width="4.33203125" customWidth="1"/>
    <col min="29" max="29" width="23.1640625" customWidth="1"/>
  </cols>
  <sheetData>
    <row r="1" spans="1:27" s="26" customFormat="1" ht="24" customHeight="1" x14ac:dyDescent="0.2">
      <c r="A1" s="99">
        <f>DATE(aug!AD18,aug!AD20+6,1)</f>
        <v>46054</v>
      </c>
      <c r="B1" s="99"/>
      <c r="C1" s="99"/>
      <c r="D1" s="99"/>
      <c r="E1" s="99"/>
      <c r="F1" s="99"/>
      <c r="G1" s="99"/>
      <c r="H1" s="99"/>
      <c r="I1" s="25"/>
      <c r="J1" s="25"/>
      <c r="K1" s="102"/>
      <c r="L1" s="102"/>
      <c r="M1" s="102"/>
      <c r="N1" s="102"/>
      <c r="O1" s="102"/>
      <c r="P1" s="102"/>
      <c r="Q1" s="102"/>
      <c r="R1" s="53"/>
      <c r="S1" s="102"/>
      <c r="T1" s="102"/>
      <c r="U1" s="102"/>
      <c r="V1" s="102"/>
      <c r="W1" s="102"/>
      <c r="X1" s="102"/>
      <c r="Y1" s="102"/>
    </row>
    <row r="2" spans="1:27" s="26" customFormat="1" ht="24" customHeight="1" x14ac:dyDescent="0.25">
      <c r="A2" s="99"/>
      <c r="B2" s="99"/>
      <c r="C2" s="99"/>
      <c r="D2" s="99"/>
      <c r="E2" s="99"/>
      <c r="F2" s="99"/>
      <c r="G2" s="99"/>
      <c r="H2" s="99"/>
      <c r="I2" s="25"/>
      <c r="J2" s="25"/>
      <c r="K2" s="54"/>
      <c r="L2" s="54"/>
      <c r="M2" s="54"/>
      <c r="N2" s="54"/>
      <c r="O2" s="54"/>
      <c r="P2" s="54"/>
      <c r="Q2" s="54"/>
      <c r="R2" s="53"/>
      <c r="S2" s="54"/>
      <c r="T2" s="54"/>
      <c r="U2" s="54"/>
      <c r="V2" s="54"/>
      <c r="W2" s="54"/>
      <c r="X2" s="54"/>
      <c r="Y2" s="54"/>
    </row>
    <row r="3" spans="1:27" s="27" customFormat="1" ht="24" customHeight="1" x14ac:dyDescent="0.2">
      <c r="A3" s="99"/>
      <c r="B3" s="99"/>
      <c r="C3" s="99"/>
      <c r="D3" s="99"/>
      <c r="E3" s="99"/>
      <c r="F3" s="99"/>
      <c r="G3" s="99"/>
      <c r="H3" s="99"/>
      <c r="I3" s="25"/>
      <c r="J3" s="25"/>
      <c r="K3" s="55"/>
      <c r="L3" s="55"/>
      <c r="M3" s="55"/>
      <c r="N3" s="55"/>
      <c r="O3" s="55"/>
      <c r="P3" s="55"/>
      <c r="Q3" s="55"/>
      <c r="R3" s="53"/>
      <c r="S3" s="55"/>
      <c r="T3" s="55"/>
      <c r="U3" s="55"/>
      <c r="V3" s="55"/>
      <c r="W3" s="55"/>
      <c r="X3" s="55"/>
      <c r="Y3" s="55"/>
    </row>
    <row r="4" spans="1:27" s="27" customFormat="1" ht="24" customHeight="1" x14ac:dyDescent="0.2">
      <c r="A4" s="99"/>
      <c r="B4" s="99"/>
      <c r="C4" s="99"/>
      <c r="D4" s="99"/>
      <c r="E4" s="99"/>
      <c r="F4" s="99"/>
      <c r="G4" s="99"/>
      <c r="H4" s="99"/>
      <c r="I4" s="25"/>
      <c r="J4" s="25"/>
      <c r="K4" s="55"/>
      <c r="L4" s="55"/>
      <c r="M4" s="55"/>
      <c r="N4" s="55"/>
      <c r="O4" s="55"/>
      <c r="P4" s="55"/>
      <c r="Q4" s="55"/>
      <c r="R4" s="53"/>
      <c r="S4" s="55"/>
      <c r="T4" s="55"/>
      <c r="U4" s="55"/>
      <c r="V4" s="55"/>
      <c r="W4" s="55"/>
      <c r="X4" s="55"/>
      <c r="Y4" s="55"/>
    </row>
    <row r="5" spans="1:27" s="27" customFormat="1" ht="24" customHeight="1" x14ac:dyDescent="0.2">
      <c r="A5" s="99"/>
      <c r="B5" s="99"/>
      <c r="C5" s="99"/>
      <c r="D5" s="99"/>
      <c r="E5" s="99"/>
      <c r="F5" s="99"/>
      <c r="G5" s="99"/>
      <c r="H5" s="99"/>
      <c r="I5" s="25"/>
      <c r="J5" s="25"/>
      <c r="K5" s="55"/>
      <c r="L5" s="55"/>
      <c r="M5" s="55"/>
      <c r="N5" s="55"/>
      <c r="O5" s="55"/>
      <c r="P5" s="55"/>
      <c r="Q5" s="55"/>
      <c r="R5" s="53"/>
      <c r="S5" s="55"/>
      <c r="T5" s="55"/>
      <c r="U5" s="55"/>
      <c r="V5" s="55"/>
      <c r="W5" s="55"/>
      <c r="X5" s="55"/>
      <c r="Y5" s="55"/>
    </row>
    <row r="6" spans="1:27" s="27" customFormat="1" ht="24" customHeight="1" x14ac:dyDescent="0.2">
      <c r="A6" s="99"/>
      <c r="B6" s="99"/>
      <c r="C6" s="99"/>
      <c r="D6" s="99"/>
      <c r="E6" s="99"/>
      <c r="F6" s="99"/>
      <c r="G6" s="99"/>
      <c r="H6" s="99"/>
      <c r="I6" s="25"/>
      <c r="J6" s="25"/>
      <c r="K6" s="55"/>
      <c r="L6" s="55"/>
      <c r="M6" s="55"/>
      <c r="N6" s="55"/>
      <c r="O6" s="55"/>
      <c r="P6" s="55"/>
      <c r="Q6" s="55"/>
      <c r="R6" s="53"/>
      <c r="S6" s="55"/>
      <c r="T6" s="55"/>
      <c r="U6" s="55"/>
      <c r="V6" s="55"/>
      <c r="W6" s="55"/>
      <c r="X6" s="55"/>
      <c r="Y6" s="55"/>
    </row>
    <row r="7" spans="1:27" s="27" customFormat="1" ht="24" customHeight="1" x14ac:dyDescent="0.2">
      <c r="A7" s="99"/>
      <c r="B7" s="99"/>
      <c r="C7" s="99"/>
      <c r="D7" s="99"/>
      <c r="E7" s="99"/>
      <c r="F7" s="99"/>
      <c r="G7" s="99"/>
      <c r="H7" s="99"/>
      <c r="I7" s="25"/>
      <c r="J7" s="25"/>
      <c r="K7" s="55"/>
      <c r="L7" s="55"/>
      <c r="M7" s="55"/>
      <c r="N7" s="55"/>
      <c r="O7" s="55"/>
      <c r="P7" s="55"/>
      <c r="Q7" s="55"/>
      <c r="R7" s="53"/>
      <c r="S7" s="55"/>
      <c r="T7" s="55"/>
      <c r="U7" s="55"/>
      <c r="V7" s="55"/>
      <c r="W7" s="55"/>
      <c r="X7" s="55"/>
      <c r="Y7" s="55"/>
    </row>
    <row r="8" spans="1:27" s="3" customFormat="1" ht="24" customHeight="1" x14ac:dyDescent="0.2">
      <c r="A8" s="60" t="s">
        <v>1</v>
      </c>
      <c r="B8" s="23"/>
      <c r="C8" s="23"/>
      <c r="D8" s="23"/>
      <c r="E8" s="23"/>
      <c r="F8" s="23"/>
      <c r="G8" s="23"/>
      <c r="H8" s="23"/>
      <c r="I8" s="24"/>
      <c r="J8" s="24"/>
      <c r="K8" s="55"/>
      <c r="L8" s="55"/>
      <c r="M8" s="55"/>
      <c r="N8" s="55"/>
      <c r="O8" s="55"/>
      <c r="P8" s="55"/>
      <c r="Q8" s="55"/>
      <c r="R8" s="53"/>
      <c r="S8" s="55"/>
      <c r="T8" s="55"/>
      <c r="U8" s="55"/>
      <c r="V8" s="55"/>
      <c r="W8" s="55"/>
      <c r="X8" s="55"/>
      <c r="Y8" s="55"/>
      <c r="Z8" s="4"/>
    </row>
    <row r="9" spans="1:27" s="1" customFormat="1" ht="24" customHeight="1" x14ac:dyDescent="0.15">
      <c r="A9" s="100">
        <f>A10</f>
        <v>46048</v>
      </c>
      <c r="B9" s="101"/>
      <c r="C9" s="101">
        <f>C10</f>
        <v>46049</v>
      </c>
      <c r="D9" s="101"/>
      <c r="E9" s="101">
        <f>E10</f>
        <v>46050</v>
      </c>
      <c r="F9" s="101"/>
      <c r="G9" s="101">
        <f>G10</f>
        <v>46051</v>
      </c>
      <c r="H9" s="101"/>
      <c r="I9" s="101">
        <f>I10</f>
        <v>46052</v>
      </c>
      <c r="J9" s="101"/>
      <c r="K9" s="101">
        <f>K10</f>
        <v>46053</v>
      </c>
      <c r="L9" s="101"/>
      <c r="M9" s="101"/>
      <c r="N9" s="101"/>
      <c r="O9" s="101"/>
      <c r="P9" s="101"/>
      <c r="Q9" s="101"/>
      <c r="R9" s="101"/>
      <c r="S9" s="101">
        <f>S10</f>
        <v>46054</v>
      </c>
      <c r="T9" s="101"/>
      <c r="U9" s="101"/>
      <c r="V9" s="101"/>
      <c r="W9" s="101"/>
      <c r="X9" s="101"/>
      <c r="Y9" s="101"/>
      <c r="Z9" s="103"/>
    </row>
    <row r="10" spans="1:27" s="1" customFormat="1" ht="24" customHeight="1" x14ac:dyDescent="0.15">
      <c r="A10" s="62">
        <f>$A$1-(WEEKDAY($A$1,1)-(start_day-1))-IF((WEEKDAY($A$1,1)-(start_day-1))&lt;=0,7,0)+1</f>
        <v>46048</v>
      </c>
      <c r="B10" s="50"/>
      <c r="C10" s="62">
        <f>A10+1</f>
        <v>46049</v>
      </c>
      <c r="D10" s="51"/>
      <c r="E10" s="62">
        <f>C10+1</f>
        <v>46050</v>
      </c>
      <c r="F10" s="51"/>
      <c r="G10" s="62">
        <f>E10+1</f>
        <v>46051</v>
      </c>
      <c r="H10" s="51"/>
      <c r="I10" s="62">
        <f>G10+1</f>
        <v>46052</v>
      </c>
      <c r="J10" s="51"/>
      <c r="K10" s="95">
        <f>I10+1</f>
        <v>46053</v>
      </c>
      <c r="L10" s="96"/>
      <c r="M10" s="93"/>
      <c r="N10" s="93"/>
      <c r="O10" s="93"/>
      <c r="P10" s="93"/>
      <c r="Q10" s="93"/>
      <c r="R10" s="94"/>
      <c r="S10" s="95">
        <f>K10+1</f>
        <v>46054</v>
      </c>
      <c r="T10" s="96"/>
      <c r="U10" s="93"/>
      <c r="V10" s="93"/>
      <c r="W10" s="93"/>
      <c r="X10" s="93"/>
      <c r="Y10" s="93"/>
      <c r="Z10" s="94"/>
    </row>
    <row r="11" spans="1:27" s="1" customFormat="1" ht="24" customHeight="1" x14ac:dyDescent="0.15">
      <c r="A11" s="108" t="s">
        <v>16</v>
      </c>
      <c r="B11" s="109"/>
      <c r="C11" s="123"/>
      <c r="D11" s="132"/>
      <c r="E11" s="123"/>
      <c r="F11" s="132"/>
      <c r="G11" s="123"/>
      <c r="H11" s="132"/>
      <c r="I11" s="123"/>
      <c r="J11" s="132"/>
      <c r="K11" s="81"/>
      <c r="L11" s="83"/>
      <c r="M11" s="83"/>
      <c r="N11" s="83"/>
      <c r="O11" s="83"/>
      <c r="P11" s="83"/>
      <c r="Q11" s="83"/>
      <c r="R11" s="82"/>
      <c r="S11" s="84"/>
      <c r="T11" s="85"/>
      <c r="U11" s="85"/>
      <c r="V11" s="85"/>
      <c r="W11" s="85"/>
      <c r="X11" s="85"/>
      <c r="Y11" s="85"/>
      <c r="Z11" s="86"/>
    </row>
    <row r="12" spans="1:27" s="1" customFormat="1" ht="24" customHeight="1" x14ac:dyDescent="0.15">
      <c r="A12" s="108" t="s">
        <v>17</v>
      </c>
      <c r="B12" s="109"/>
      <c r="C12" s="123"/>
      <c r="D12" s="124"/>
      <c r="E12" s="123"/>
      <c r="F12" s="124"/>
      <c r="G12" s="97"/>
      <c r="H12" s="98"/>
      <c r="I12" s="123"/>
      <c r="J12" s="124"/>
      <c r="K12" s="81"/>
      <c r="L12" s="83"/>
      <c r="M12" s="83"/>
      <c r="N12" s="83"/>
      <c r="O12" s="83"/>
      <c r="P12" s="83"/>
      <c r="Q12" s="83"/>
      <c r="R12" s="82"/>
      <c r="S12" s="84"/>
      <c r="T12" s="85"/>
      <c r="U12" s="85"/>
      <c r="V12" s="85"/>
      <c r="W12" s="85"/>
      <c r="X12" s="85"/>
      <c r="Y12" s="85"/>
      <c r="Z12" s="86"/>
    </row>
    <row r="13" spans="1:27" s="1" customFormat="1" ht="24" customHeight="1" x14ac:dyDescent="0.15">
      <c r="A13" s="123"/>
      <c r="B13" s="124"/>
      <c r="C13" s="123"/>
      <c r="D13" s="124"/>
      <c r="E13" s="123"/>
      <c r="F13" s="124"/>
      <c r="G13" s="123"/>
      <c r="H13" s="124"/>
      <c r="I13" s="123"/>
      <c r="J13" s="124"/>
      <c r="K13" s="81"/>
      <c r="L13" s="83"/>
      <c r="M13" s="83"/>
      <c r="N13" s="83"/>
      <c r="O13" s="83"/>
      <c r="P13" s="83"/>
      <c r="Q13" s="83"/>
      <c r="R13" s="82"/>
      <c r="S13" s="84"/>
      <c r="T13" s="85"/>
      <c r="U13" s="85"/>
      <c r="V13" s="85"/>
      <c r="W13" s="85"/>
      <c r="X13" s="85"/>
      <c r="Y13" s="85"/>
      <c r="Z13" s="86"/>
    </row>
    <row r="14" spans="1:27" s="1" customFormat="1" ht="24" customHeight="1" x14ac:dyDescent="0.15">
      <c r="A14" s="123"/>
      <c r="B14" s="132"/>
      <c r="C14" s="123"/>
      <c r="D14" s="124"/>
      <c r="E14" s="123"/>
      <c r="F14" s="124"/>
      <c r="G14" s="123"/>
      <c r="H14" s="124"/>
      <c r="I14" s="123"/>
      <c r="J14" s="124"/>
      <c r="K14" s="81"/>
      <c r="L14" s="83"/>
      <c r="M14" s="83"/>
      <c r="N14" s="83"/>
      <c r="O14" s="83"/>
      <c r="P14" s="83"/>
      <c r="Q14" s="83"/>
      <c r="R14" s="82"/>
      <c r="S14" s="84"/>
      <c r="T14" s="85"/>
      <c r="U14" s="85"/>
      <c r="V14" s="85"/>
      <c r="W14" s="85"/>
      <c r="X14" s="85"/>
      <c r="Y14" s="85"/>
      <c r="Z14" s="86"/>
    </row>
    <row r="15" spans="1:27" s="2" customFormat="1" ht="24" customHeight="1" x14ac:dyDescent="0.15">
      <c r="A15" s="105"/>
      <c r="B15" s="106"/>
      <c r="C15" s="105"/>
      <c r="D15" s="107"/>
      <c r="E15" s="105"/>
      <c r="F15" s="107"/>
      <c r="G15" s="105"/>
      <c r="H15" s="107"/>
      <c r="I15" s="105"/>
      <c r="J15" s="107"/>
      <c r="K15" s="90"/>
      <c r="L15" s="91"/>
      <c r="M15" s="91"/>
      <c r="N15" s="91"/>
      <c r="O15" s="91"/>
      <c r="P15" s="91"/>
      <c r="Q15" s="91"/>
      <c r="R15" s="92"/>
      <c r="S15" s="135" t="s">
        <v>75</v>
      </c>
      <c r="T15" s="136"/>
      <c r="U15" s="136"/>
      <c r="V15" s="136"/>
      <c r="W15" s="136"/>
      <c r="X15" s="136"/>
      <c r="Y15" s="136"/>
      <c r="Z15" s="137"/>
      <c r="AA15" s="1"/>
    </row>
    <row r="16" spans="1:27" s="1" customFormat="1" ht="24" customHeight="1" x14ac:dyDescent="0.15">
      <c r="A16" s="61">
        <f>S10+1</f>
        <v>46055</v>
      </c>
      <c r="B16" s="35"/>
      <c r="C16" s="61">
        <f>A16+1</f>
        <v>46056</v>
      </c>
      <c r="D16" s="36"/>
      <c r="E16" s="64">
        <f>C16+1</f>
        <v>46057</v>
      </c>
      <c r="F16" s="34"/>
      <c r="G16" s="61">
        <f>E16+1</f>
        <v>46058</v>
      </c>
      <c r="H16" s="36"/>
      <c r="I16" s="61">
        <f>G16+1</f>
        <v>46059</v>
      </c>
      <c r="J16" s="36"/>
      <c r="K16" s="95">
        <f>I16+1</f>
        <v>46060</v>
      </c>
      <c r="L16" s="96"/>
      <c r="M16" s="93"/>
      <c r="N16" s="93"/>
      <c r="O16" s="93"/>
      <c r="P16" s="93"/>
      <c r="Q16" s="93"/>
      <c r="R16" s="94"/>
      <c r="S16" s="95">
        <f>K16+1</f>
        <v>46061</v>
      </c>
      <c r="T16" s="96"/>
      <c r="U16" s="93"/>
      <c r="V16" s="93"/>
      <c r="W16" s="93"/>
      <c r="X16" s="93"/>
      <c r="Y16" s="93"/>
      <c r="Z16" s="94"/>
    </row>
    <row r="17" spans="1:27" s="1" customFormat="1" ht="24" customHeight="1" x14ac:dyDescent="0.15">
      <c r="A17" s="108" t="s">
        <v>16</v>
      </c>
      <c r="B17" s="109"/>
      <c r="C17" s="97"/>
      <c r="D17" s="98"/>
      <c r="E17" s="81" t="s">
        <v>76</v>
      </c>
      <c r="F17" s="82"/>
      <c r="G17" s="97"/>
      <c r="H17" s="98"/>
      <c r="I17" s="97"/>
      <c r="J17" s="98"/>
      <c r="K17" s="152"/>
      <c r="L17" s="153"/>
      <c r="M17" s="153"/>
      <c r="N17" s="153"/>
      <c r="O17" s="153"/>
      <c r="P17" s="153"/>
      <c r="Q17" s="153"/>
      <c r="R17" s="154"/>
      <c r="S17" s="84"/>
      <c r="T17" s="85"/>
      <c r="U17" s="85"/>
      <c r="V17" s="85"/>
      <c r="W17" s="85"/>
      <c r="X17" s="85"/>
      <c r="Y17" s="85"/>
      <c r="Z17" s="86"/>
    </row>
    <row r="18" spans="1:27" s="1" customFormat="1" ht="24" customHeight="1" x14ac:dyDescent="0.15">
      <c r="A18" s="108" t="s">
        <v>17</v>
      </c>
      <c r="B18" s="109"/>
      <c r="C18" s="97"/>
      <c r="D18" s="98"/>
      <c r="E18" s="81" t="s">
        <v>49</v>
      </c>
      <c r="F18" s="82"/>
      <c r="G18" s="97"/>
      <c r="H18" s="98"/>
      <c r="I18" s="97"/>
      <c r="J18" s="98"/>
      <c r="K18" s="81"/>
      <c r="L18" s="83"/>
      <c r="M18" s="83"/>
      <c r="N18" s="83"/>
      <c r="O18" s="83"/>
      <c r="P18" s="83"/>
      <c r="Q18" s="83"/>
      <c r="R18" s="82"/>
      <c r="S18" s="84"/>
      <c r="T18" s="85"/>
      <c r="U18" s="85"/>
      <c r="V18" s="85"/>
      <c r="W18" s="85"/>
      <c r="X18" s="85"/>
      <c r="Y18" s="85"/>
      <c r="Z18" s="86"/>
    </row>
    <row r="19" spans="1:27" s="1" customFormat="1" ht="24" customHeight="1" x14ac:dyDescent="0.15">
      <c r="A19" s="97" t="s">
        <v>138</v>
      </c>
      <c r="B19" s="104"/>
      <c r="C19" s="97"/>
      <c r="D19" s="98"/>
      <c r="E19" s="81"/>
      <c r="F19" s="82"/>
      <c r="G19" s="97"/>
      <c r="H19" s="98"/>
      <c r="I19" s="97"/>
      <c r="J19" s="98"/>
      <c r="K19" s="81"/>
      <c r="L19" s="83"/>
      <c r="M19" s="83"/>
      <c r="N19" s="83"/>
      <c r="O19" s="83"/>
      <c r="P19" s="83"/>
      <c r="Q19" s="83"/>
      <c r="R19" s="82"/>
      <c r="S19" s="84"/>
      <c r="T19" s="85"/>
      <c r="U19" s="85"/>
      <c r="V19" s="85"/>
      <c r="W19" s="85"/>
      <c r="X19" s="85"/>
      <c r="Y19" s="85"/>
      <c r="Z19" s="86"/>
    </row>
    <row r="20" spans="1:27" s="1" customFormat="1" ht="24" customHeight="1" x14ac:dyDescent="0.15">
      <c r="A20" s="97"/>
      <c r="B20" s="104"/>
      <c r="C20" s="97"/>
      <c r="D20" s="98"/>
      <c r="E20" s="81"/>
      <c r="F20" s="82"/>
      <c r="G20" s="97"/>
      <c r="H20" s="98"/>
      <c r="I20" s="97"/>
      <c r="J20" s="98"/>
      <c r="K20" s="81"/>
      <c r="L20" s="83"/>
      <c r="M20" s="83"/>
      <c r="N20" s="83"/>
      <c r="O20" s="83"/>
      <c r="P20" s="83"/>
      <c r="Q20" s="83"/>
      <c r="R20" s="82"/>
      <c r="S20" s="84"/>
      <c r="T20" s="85"/>
      <c r="U20" s="85"/>
      <c r="V20" s="85"/>
      <c r="W20" s="85"/>
      <c r="X20" s="85"/>
      <c r="Y20" s="85"/>
      <c r="Z20" s="86"/>
    </row>
    <row r="21" spans="1:27" s="2" customFormat="1" ht="24" customHeight="1" x14ac:dyDescent="0.15">
      <c r="A21" s="105"/>
      <c r="B21" s="106"/>
      <c r="C21" s="105"/>
      <c r="D21" s="107"/>
      <c r="E21" s="90"/>
      <c r="F21" s="92"/>
      <c r="G21" s="105"/>
      <c r="H21" s="107"/>
      <c r="I21" s="105"/>
      <c r="J21" s="107"/>
      <c r="K21" s="90"/>
      <c r="L21" s="91"/>
      <c r="M21" s="91"/>
      <c r="N21" s="91"/>
      <c r="O21" s="91"/>
      <c r="P21" s="91"/>
      <c r="Q21" s="91"/>
      <c r="R21" s="92"/>
      <c r="S21" s="135" t="s">
        <v>77</v>
      </c>
      <c r="T21" s="136"/>
      <c r="U21" s="136"/>
      <c r="V21" s="136"/>
      <c r="W21" s="136"/>
      <c r="X21" s="136"/>
      <c r="Y21" s="136"/>
      <c r="Z21" s="137"/>
      <c r="AA21" s="1"/>
    </row>
    <row r="22" spans="1:27" s="1" customFormat="1" ht="24" customHeight="1" x14ac:dyDescent="0.15">
      <c r="A22" s="61">
        <f>S16+1</f>
        <v>46062</v>
      </c>
      <c r="B22" s="35"/>
      <c r="C22" s="61">
        <f>A22+1</f>
        <v>46063</v>
      </c>
      <c r="D22" s="36"/>
      <c r="E22" s="61">
        <f>C22+1</f>
        <v>46064</v>
      </c>
      <c r="F22" s="36"/>
      <c r="G22" s="61">
        <f>E22+1</f>
        <v>46065</v>
      </c>
      <c r="H22" s="36"/>
      <c r="I22" s="61">
        <f>G22+1</f>
        <v>46066</v>
      </c>
      <c r="J22" s="36"/>
      <c r="K22" s="95">
        <f>I22+1</f>
        <v>46067</v>
      </c>
      <c r="L22" s="96"/>
      <c r="M22" s="93"/>
      <c r="N22" s="93"/>
      <c r="O22" s="93"/>
      <c r="P22" s="93"/>
      <c r="Q22" s="93"/>
      <c r="R22" s="94"/>
      <c r="S22" s="95">
        <f>K22+1</f>
        <v>46068</v>
      </c>
      <c r="T22" s="96"/>
      <c r="U22" s="93"/>
      <c r="V22" s="93"/>
      <c r="W22" s="93"/>
      <c r="X22" s="93"/>
      <c r="Y22" s="93"/>
      <c r="Z22" s="94"/>
    </row>
    <row r="23" spans="1:27" s="1" customFormat="1" ht="24" customHeight="1" x14ac:dyDescent="0.15">
      <c r="I23" s="105" t="s">
        <v>79</v>
      </c>
      <c r="J23" s="106"/>
      <c r="K23" s="81"/>
      <c r="L23" s="83"/>
      <c r="M23" s="83"/>
      <c r="N23" s="83"/>
      <c r="O23" s="83"/>
      <c r="P23" s="83"/>
      <c r="Q23" s="83"/>
      <c r="R23" s="82"/>
      <c r="S23" s="81"/>
      <c r="T23" s="83"/>
      <c r="U23" s="83"/>
      <c r="V23" s="83"/>
      <c r="W23" s="83"/>
      <c r="X23" s="83"/>
      <c r="Y23" s="83"/>
      <c r="Z23" s="82"/>
    </row>
    <row r="24" spans="1:27" s="1" customFormat="1" ht="24" customHeight="1" x14ac:dyDescent="0.15">
      <c r="I24" s="97"/>
      <c r="J24" s="98"/>
      <c r="K24" s="81"/>
      <c r="L24" s="83"/>
      <c r="M24" s="83"/>
      <c r="N24" s="83"/>
      <c r="O24" s="83"/>
      <c r="P24" s="83"/>
      <c r="Q24" s="83"/>
      <c r="R24" s="82"/>
      <c r="S24" s="84"/>
      <c r="T24" s="85"/>
      <c r="U24" s="85"/>
      <c r="V24" s="85"/>
      <c r="W24" s="85"/>
      <c r="X24" s="85"/>
      <c r="Y24" s="85"/>
      <c r="Z24" s="86"/>
    </row>
    <row r="25" spans="1:27" s="1" customFormat="1" ht="24" customHeight="1" x14ac:dyDescent="0.15">
      <c r="A25" s="108" t="s">
        <v>16</v>
      </c>
      <c r="B25" s="109"/>
      <c r="C25" s="105" t="s">
        <v>79</v>
      </c>
      <c r="D25" s="106"/>
      <c r="E25" s="105" t="s">
        <v>79</v>
      </c>
      <c r="F25" s="106"/>
      <c r="G25" s="105" t="s">
        <v>79</v>
      </c>
      <c r="H25" s="106"/>
      <c r="I25" s="97"/>
      <c r="J25" s="98"/>
      <c r="K25" s="81"/>
      <c r="L25" s="83"/>
      <c r="M25" s="83"/>
      <c r="N25" s="83"/>
      <c r="O25" s="83"/>
      <c r="P25" s="83"/>
      <c r="Q25" s="83"/>
      <c r="R25" s="82"/>
      <c r="S25" s="84"/>
      <c r="T25" s="85"/>
      <c r="U25" s="85"/>
      <c r="V25" s="85"/>
      <c r="W25" s="85"/>
      <c r="X25" s="85"/>
      <c r="Y25" s="85"/>
      <c r="Z25" s="86"/>
    </row>
    <row r="26" spans="1:27" s="1" customFormat="1" ht="24" customHeight="1" x14ac:dyDescent="0.15">
      <c r="A26" s="108" t="s">
        <v>17</v>
      </c>
      <c r="B26" s="109"/>
      <c r="C26" s="97"/>
      <c r="D26" s="104"/>
      <c r="E26" s="97"/>
      <c r="F26" s="104"/>
      <c r="G26" s="97"/>
      <c r="H26" s="98"/>
      <c r="I26" s="97"/>
      <c r="J26" s="98"/>
      <c r="K26" s="81"/>
      <c r="L26" s="83"/>
      <c r="M26" s="83"/>
      <c r="N26" s="83"/>
      <c r="O26" s="83"/>
      <c r="P26" s="83"/>
      <c r="Q26" s="83"/>
      <c r="R26" s="82"/>
      <c r="S26" s="84"/>
      <c r="T26" s="85"/>
      <c r="U26" s="85"/>
      <c r="V26" s="85"/>
      <c r="W26" s="85"/>
      <c r="X26" s="85"/>
      <c r="Y26" s="85"/>
      <c r="Z26" s="86"/>
    </row>
    <row r="27" spans="1:27" s="2" customFormat="1" ht="24" customHeight="1" x14ac:dyDescent="0.15">
      <c r="A27" s="105" t="s">
        <v>79</v>
      </c>
      <c r="B27" s="106"/>
      <c r="C27" s="105"/>
      <c r="D27" s="107"/>
      <c r="E27" s="105"/>
      <c r="F27" s="107"/>
      <c r="G27" s="105"/>
      <c r="H27" s="107"/>
      <c r="I27" s="105"/>
      <c r="J27" s="107"/>
      <c r="K27" s="90"/>
      <c r="L27" s="91"/>
      <c r="M27" s="91"/>
      <c r="N27" s="91"/>
      <c r="O27" s="91"/>
      <c r="P27" s="91"/>
      <c r="Q27" s="91"/>
      <c r="R27" s="92"/>
      <c r="S27" s="135" t="s">
        <v>81</v>
      </c>
      <c r="T27" s="136"/>
      <c r="U27" s="136"/>
      <c r="V27" s="136"/>
      <c r="W27" s="136"/>
      <c r="X27" s="136"/>
      <c r="Y27" s="136"/>
      <c r="Z27" s="137"/>
      <c r="AA27" s="1"/>
    </row>
    <row r="28" spans="1:27" s="1" customFormat="1" ht="24" customHeight="1" x14ac:dyDescent="0.15">
      <c r="A28" s="61">
        <f>S22+1</f>
        <v>46069</v>
      </c>
      <c r="B28" s="35"/>
      <c r="C28" s="61">
        <f>A28+1</f>
        <v>46070</v>
      </c>
      <c r="D28" s="36"/>
      <c r="E28" s="61">
        <f>C28+1</f>
        <v>46071</v>
      </c>
      <c r="F28" s="36"/>
      <c r="G28" s="61">
        <f>E28+1</f>
        <v>46072</v>
      </c>
      <c r="H28" s="36"/>
      <c r="I28" s="61">
        <f>G28+1</f>
        <v>46073</v>
      </c>
      <c r="J28" s="36"/>
      <c r="K28" s="95">
        <f>I28+1</f>
        <v>46074</v>
      </c>
      <c r="L28" s="96"/>
      <c r="M28" s="93"/>
      <c r="N28" s="93"/>
      <c r="O28" s="93"/>
      <c r="P28" s="93"/>
      <c r="Q28" s="93"/>
      <c r="R28" s="94"/>
      <c r="S28" s="95">
        <f>K28+1</f>
        <v>46075</v>
      </c>
      <c r="T28" s="96"/>
      <c r="U28" s="93"/>
      <c r="V28" s="93"/>
      <c r="W28" s="93"/>
      <c r="X28" s="93"/>
      <c r="Y28" s="93"/>
      <c r="Z28" s="94"/>
    </row>
    <row r="29" spans="1:27" s="1" customFormat="1" ht="24" customHeight="1" x14ac:dyDescent="0.15">
      <c r="A29" s="108" t="s">
        <v>16</v>
      </c>
      <c r="B29" s="109"/>
      <c r="C29" s="97" t="s">
        <v>167</v>
      </c>
      <c r="D29" s="98"/>
      <c r="E29" s="97" t="s">
        <v>24</v>
      </c>
      <c r="F29" s="98"/>
      <c r="G29" s="97" t="s">
        <v>78</v>
      </c>
      <c r="H29" s="104"/>
      <c r="I29" s="97"/>
      <c r="J29" s="98"/>
      <c r="K29" s="81" t="s">
        <v>82</v>
      </c>
      <c r="L29" s="83"/>
      <c r="M29" s="83"/>
      <c r="N29" s="83"/>
      <c r="O29" s="83"/>
      <c r="P29" s="83"/>
      <c r="Q29" s="83"/>
      <c r="R29" s="82"/>
      <c r="S29" s="81" t="s">
        <v>82</v>
      </c>
      <c r="T29" s="83"/>
      <c r="U29" s="83"/>
      <c r="V29" s="83"/>
      <c r="W29" s="83"/>
      <c r="X29" s="83"/>
      <c r="Y29" s="83"/>
      <c r="Z29" s="82"/>
    </row>
    <row r="30" spans="1:27" s="1" customFormat="1" ht="24" customHeight="1" x14ac:dyDescent="0.15">
      <c r="A30" s="108" t="s">
        <v>17</v>
      </c>
      <c r="B30" s="109"/>
      <c r="C30" s="57" t="s">
        <v>78</v>
      </c>
      <c r="D30" s="58"/>
      <c r="E30" s="57" t="s">
        <v>78</v>
      </c>
      <c r="F30" s="58"/>
      <c r="G30" s="97" t="s">
        <v>80</v>
      </c>
      <c r="H30" s="104"/>
      <c r="I30" s="97"/>
      <c r="J30" s="98"/>
      <c r="K30" s="81"/>
      <c r="L30" s="83"/>
      <c r="M30" s="83"/>
      <c r="N30" s="83"/>
      <c r="O30" s="83"/>
      <c r="P30" s="83"/>
      <c r="Q30" s="83"/>
      <c r="R30" s="82"/>
      <c r="S30" s="84"/>
      <c r="T30" s="85"/>
      <c r="U30" s="85"/>
      <c r="V30" s="85"/>
      <c r="W30" s="85"/>
      <c r="X30" s="85"/>
      <c r="Y30" s="85"/>
      <c r="Z30" s="86"/>
    </row>
    <row r="31" spans="1:27" s="1" customFormat="1" ht="24" customHeight="1" x14ac:dyDescent="0.15">
      <c r="A31" s="97" t="s">
        <v>78</v>
      </c>
      <c r="B31" s="104"/>
      <c r="C31" s="97" t="s">
        <v>80</v>
      </c>
      <c r="D31" s="104"/>
      <c r="E31" s="97" t="s">
        <v>80</v>
      </c>
      <c r="F31" s="104"/>
      <c r="G31" s="97"/>
      <c r="H31" s="104"/>
      <c r="I31" s="97"/>
      <c r="J31" s="98"/>
      <c r="K31" s="81"/>
      <c r="L31" s="83"/>
      <c r="M31" s="83"/>
      <c r="N31" s="83"/>
      <c r="O31" s="83"/>
      <c r="P31" s="83"/>
      <c r="Q31" s="83"/>
      <c r="R31" s="82"/>
      <c r="S31" s="84"/>
      <c r="T31" s="85"/>
      <c r="U31" s="85"/>
      <c r="V31" s="85"/>
      <c r="W31" s="85"/>
      <c r="X31" s="85"/>
      <c r="Y31" s="85"/>
      <c r="Z31" s="86"/>
    </row>
    <row r="32" spans="1:27" s="1" customFormat="1" ht="24" customHeight="1" x14ac:dyDescent="0.15">
      <c r="A32" s="97" t="s">
        <v>80</v>
      </c>
      <c r="B32" s="104"/>
      <c r="C32" s="97"/>
      <c r="D32" s="104"/>
      <c r="E32" s="97"/>
      <c r="F32" s="104"/>
      <c r="G32" s="97"/>
      <c r="H32" s="104"/>
      <c r="I32" s="97"/>
      <c r="J32" s="98"/>
      <c r="K32" s="81"/>
      <c r="L32" s="83"/>
      <c r="M32" s="83"/>
      <c r="N32" s="83"/>
      <c r="O32" s="83"/>
      <c r="P32" s="83"/>
      <c r="Q32" s="83"/>
      <c r="R32" s="82"/>
      <c r="S32" s="84"/>
      <c r="T32" s="85"/>
      <c r="U32" s="85"/>
      <c r="V32" s="85"/>
      <c r="W32" s="85"/>
      <c r="X32" s="85"/>
      <c r="Y32" s="85"/>
      <c r="Z32" s="86"/>
    </row>
    <row r="33" spans="1:27" s="2" customFormat="1" ht="24" customHeight="1" x14ac:dyDescent="0.15">
      <c r="A33" s="105"/>
      <c r="B33" s="106"/>
      <c r="C33" s="105"/>
      <c r="D33" s="107"/>
      <c r="E33" s="105"/>
      <c r="F33" s="107"/>
      <c r="G33" s="105"/>
      <c r="H33" s="107"/>
      <c r="I33" s="105"/>
      <c r="J33" s="107"/>
      <c r="K33" s="90"/>
      <c r="L33" s="91"/>
      <c r="M33" s="91"/>
      <c r="N33" s="91"/>
      <c r="O33" s="91"/>
      <c r="P33" s="91"/>
      <c r="Q33" s="91"/>
      <c r="R33" s="92"/>
      <c r="S33" s="135" t="s">
        <v>83</v>
      </c>
      <c r="T33" s="136"/>
      <c r="U33" s="136"/>
      <c r="V33" s="136"/>
      <c r="W33" s="136"/>
      <c r="X33" s="136"/>
      <c r="Y33" s="136"/>
      <c r="Z33" s="137"/>
      <c r="AA33" s="1"/>
    </row>
    <row r="34" spans="1:27" s="1" customFormat="1" ht="24" customHeight="1" x14ac:dyDescent="0.15">
      <c r="A34" s="64">
        <f>S28+1</f>
        <v>46076</v>
      </c>
      <c r="B34" s="33"/>
      <c r="C34" s="64">
        <f>A34+1</f>
        <v>46077</v>
      </c>
      <c r="D34" s="34"/>
      <c r="E34" s="64">
        <f>C34+1</f>
        <v>46078</v>
      </c>
      <c r="F34" s="34"/>
      <c r="G34" s="64">
        <f>E34+1</f>
        <v>46079</v>
      </c>
      <c r="H34" s="34"/>
      <c r="I34" s="64">
        <f>G34+1</f>
        <v>46080</v>
      </c>
      <c r="J34" s="34"/>
      <c r="K34" s="95">
        <f>I34+1</f>
        <v>46081</v>
      </c>
      <c r="L34" s="96"/>
      <c r="M34" s="93"/>
      <c r="N34" s="93"/>
      <c r="O34" s="93"/>
      <c r="P34" s="93"/>
      <c r="Q34" s="93"/>
      <c r="R34" s="94"/>
      <c r="S34" s="110">
        <f>K34+1</f>
        <v>46082</v>
      </c>
      <c r="T34" s="111"/>
      <c r="U34" s="93"/>
      <c r="V34" s="93"/>
      <c r="W34" s="93"/>
      <c r="X34" s="93"/>
      <c r="Y34" s="93"/>
      <c r="Z34" s="94"/>
    </row>
    <row r="35" spans="1:27" s="1" customFormat="1" ht="24" customHeight="1" x14ac:dyDescent="0.15">
      <c r="A35" s="81" t="s">
        <v>82</v>
      </c>
      <c r="B35" s="83"/>
      <c r="C35" s="81" t="s">
        <v>82</v>
      </c>
      <c r="D35" s="82"/>
      <c r="E35" s="81" t="s">
        <v>82</v>
      </c>
      <c r="F35" s="82"/>
      <c r="G35" s="81" t="s">
        <v>82</v>
      </c>
      <c r="H35" s="82"/>
      <c r="I35" s="81" t="s">
        <v>82</v>
      </c>
      <c r="J35" s="82"/>
      <c r="K35" s="81" t="s">
        <v>82</v>
      </c>
      <c r="L35" s="83"/>
      <c r="M35" s="83"/>
      <c r="N35" s="83"/>
      <c r="O35" s="83"/>
      <c r="P35" s="83"/>
      <c r="Q35" s="83"/>
      <c r="R35" s="82"/>
      <c r="S35" s="81" t="s">
        <v>82</v>
      </c>
      <c r="T35" s="83"/>
      <c r="U35" s="83"/>
      <c r="V35" s="83"/>
      <c r="W35" s="83"/>
      <c r="X35" s="83"/>
      <c r="Y35" s="83"/>
      <c r="Z35" s="82"/>
    </row>
    <row r="36" spans="1:27" s="1" customFormat="1" ht="24" customHeight="1" x14ac:dyDescent="0.15">
      <c r="A36" s="150" t="s">
        <v>164</v>
      </c>
      <c r="B36" s="151"/>
      <c r="C36" s="81"/>
      <c r="D36" s="82"/>
      <c r="E36" s="81"/>
      <c r="F36" s="82"/>
      <c r="G36" s="81"/>
      <c r="H36" s="82"/>
      <c r="I36" s="81"/>
      <c r="J36" s="82"/>
      <c r="K36" s="81"/>
      <c r="L36" s="83"/>
      <c r="M36" s="83"/>
      <c r="N36" s="83"/>
      <c r="O36" s="83"/>
      <c r="P36" s="83"/>
      <c r="Q36" s="83"/>
      <c r="R36" s="82"/>
      <c r="S36" s="84"/>
      <c r="T36" s="85"/>
      <c r="U36" s="85"/>
      <c r="V36" s="85"/>
      <c r="W36" s="85"/>
      <c r="X36" s="85"/>
      <c r="Y36" s="85"/>
      <c r="Z36" s="86"/>
    </row>
    <row r="37" spans="1:27" s="1" customFormat="1" ht="24" customHeight="1" x14ac:dyDescent="0.15">
      <c r="A37" s="81"/>
      <c r="B37" s="83"/>
      <c r="C37" s="81"/>
      <c r="D37" s="82"/>
      <c r="E37" s="81"/>
      <c r="F37" s="82"/>
      <c r="G37" s="81"/>
      <c r="H37" s="82"/>
      <c r="I37" s="81"/>
      <c r="J37" s="82"/>
      <c r="K37" s="81"/>
      <c r="L37" s="83"/>
      <c r="M37" s="83"/>
      <c r="N37" s="83"/>
      <c r="O37" s="83"/>
      <c r="P37" s="83"/>
      <c r="Q37" s="83"/>
      <c r="R37" s="82"/>
      <c r="S37" s="84"/>
      <c r="T37" s="85"/>
      <c r="U37" s="85"/>
      <c r="V37" s="85"/>
      <c r="W37" s="85"/>
      <c r="X37" s="85"/>
      <c r="Y37" s="85"/>
      <c r="Z37" s="86"/>
    </row>
    <row r="38" spans="1:27" s="1" customFormat="1" ht="24" customHeight="1" x14ac:dyDescent="0.15">
      <c r="A38" s="81"/>
      <c r="B38" s="83"/>
      <c r="C38" s="81"/>
      <c r="D38" s="82"/>
      <c r="E38" s="81"/>
      <c r="F38" s="82"/>
      <c r="G38" s="81"/>
      <c r="H38" s="82"/>
      <c r="I38" s="81"/>
      <c r="J38" s="82"/>
      <c r="K38" s="81"/>
      <c r="L38" s="83"/>
      <c r="M38" s="83"/>
      <c r="N38" s="83"/>
      <c r="O38" s="83"/>
      <c r="P38" s="83"/>
      <c r="Q38" s="83"/>
      <c r="R38" s="82"/>
      <c r="S38" s="84"/>
      <c r="T38" s="85"/>
      <c r="U38" s="85"/>
      <c r="V38" s="85"/>
      <c r="W38" s="85"/>
      <c r="X38" s="85"/>
      <c r="Y38" s="85"/>
      <c r="Z38" s="86"/>
    </row>
    <row r="39" spans="1:27" s="2" customFormat="1" ht="24" customHeight="1" x14ac:dyDescent="0.15">
      <c r="A39" s="90"/>
      <c r="B39" s="91"/>
      <c r="C39" s="90"/>
      <c r="D39" s="92"/>
      <c r="E39" s="90"/>
      <c r="F39" s="92"/>
      <c r="G39" s="90"/>
      <c r="H39" s="92"/>
      <c r="I39" s="90"/>
      <c r="J39" s="92"/>
      <c r="K39" s="90"/>
      <c r="L39" s="91"/>
      <c r="M39" s="91"/>
      <c r="N39" s="91"/>
      <c r="O39" s="91"/>
      <c r="P39" s="91"/>
      <c r="Q39" s="91"/>
      <c r="R39" s="92"/>
      <c r="S39" s="135" t="s">
        <v>84</v>
      </c>
      <c r="T39" s="136"/>
      <c r="U39" s="136"/>
      <c r="V39" s="136"/>
      <c r="W39" s="136"/>
      <c r="X39" s="136"/>
      <c r="Y39" s="136"/>
      <c r="Z39" s="137"/>
      <c r="AA39" s="1"/>
    </row>
    <row r="40" spans="1:27" ht="24" customHeight="1" x14ac:dyDescent="0.15">
      <c r="A40" s="62">
        <f>S34+1</f>
        <v>46083</v>
      </c>
      <c r="B40" s="50"/>
      <c r="C40" s="62">
        <f>A40+1</f>
        <v>46084</v>
      </c>
      <c r="D40" s="51"/>
      <c r="E40" s="38" t="s">
        <v>19</v>
      </c>
      <c r="F40" s="31"/>
      <c r="G40" s="31"/>
      <c r="H40" s="31"/>
      <c r="I40" s="31"/>
      <c r="J40" s="31"/>
      <c r="K40" s="31"/>
      <c r="L40" s="31"/>
      <c r="M40" s="31"/>
      <c r="N40" s="31"/>
      <c r="O40" s="31"/>
      <c r="P40" s="31"/>
      <c r="Q40" s="31"/>
      <c r="R40" s="31"/>
      <c r="S40" s="31"/>
      <c r="T40" s="31"/>
      <c r="U40" s="31"/>
      <c r="V40" s="31"/>
      <c r="W40" s="31"/>
      <c r="X40" s="31"/>
      <c r="Y40" s="31"/>
      <c r="Z40" s="32"/>
    </row>
    <row r="41" spans="1:27" ht="24" customHeight="1" x14ac:dyDescent="0.15">
      <c r="A41" s="123" t="s">
        <v>39</v>
      </c>
      <c r="B41" s="132"/>
      <c r="C41" s="123"/>
      <c r="D41" s="124"/>
      <c r="E41" s="77" t="s">
        <v>155</v>
      </c>
      <c r="F41" s="144"/>
      <c r="G41" s="144"/>
      <c r="H41" s="144"/>
      <c r="I41" s="144"/>
      <c r="J41" s="144"/>
      <c r="K41" s="144"/>
      <c r="L41" s="144"/>
      <c r="M41" s="144"/>
      <c r="N41" s="144"/>
      <c r="O41" s="144"/>
      <c r="P41" s="144"/>
      <c r="Q41" s="144"/>
      <c r="R41" s="144"/>
      <c r="S41" s="144"/>
      <c r="T41" s="144"/>
      <c r="U41" s="144"/>
      <c r="V41" s="144"/>
      <c r="W41" s="144"/>
      <c r="X41" s="144"/>
      <c r="Y41" s="144"/>
      <c r="Z41" s="145"/>
    </row>
    <row r="42" spans="1:27" ht="24" customHeight="1" x14ac:dyDescent="0.15">
      <c r="A42" s="108" t="s">
        <v>16</v>
      </c>
      <c r="B42" s="109"/>
      <c r="C42" s="97"/>
      <c r="D42" s="98"/>
      <c r="E42" s="146"/>
      <c r="F42" s="144"/>
      <c r="G42" s="144"/>
      <c r="H42" s="144"/>
      <c r="I42" s="144"/>
      <c r="J42" s="144"/>
      <c r="K42" s="144"/>
      <c r="L42" s="144"/>
      <c r="M42" s="144"/>
      <c r="N42" s="144"/>
      <c r="O42" s="144"/>
      <c r="P42" s="144"/>
      <c r="Q42" s="144"/>
      <c r="R42" s="144"/>
      <c r="S42" s="144"/>
      <c r="T42" s="144"/>
      <c r="U42" s="144"/>
      <c r="V42" s="144"/>
      <c r="W42" s="144"/>
      <c r="X42" s="144"/>
      <c r="Y42" s="144"/>
      <c r="Z42" s="145"/>
    </row>
    <row r="43" spans="1:27" ht="24" customHeight="1" x14ac:dyDescent="0.15">
      <c r="A43" s="108" t="s">
        <v>17</v>
      </c>
      <c r="B43" s="109"/>
      <c r="C43" s="97"/>
      <c r="D43" s="98"/>
      <c r="E43" s="146"/>
      <c r="F43" s="144"/>
      <c r="G43" s="144"/>
      <c r="H43" s="144"/>
      <c r="I43" s="144"/>
      <c r="J43" s="144"/>
      <c r="K43" s="144"/>
      <c r="L43" s="144"/>
      <c r="M43" s="144"/>
      <c r="N43" s="144"/>
      <c r="O43" s="144"/>
      <c r="P43" s="144"/>
      <c r="Q43" s="144"/>
      <c r="R43" s="144"/>
      <c r="S43" s="144"/>
      <c r="T43" s="144"/>
      <c r="U43" s="144"/>
      <c r="V43" s="144"/>
      <c r="W43" s="144"/>
      <c r="X43" s="144"/>
      <c r="Y43" s="144"/>
      <c r="Z43" s="145"/>
    </row>
    <row r="44" spans="1:27" ht="24" customHeight="1" x14ac:dyDescent="0.15">
      <c r="A44" s="97"/>
      <c r="B44" s="104"/>
      <c r="C44" s="97"/>
      <c r="D44" s="98"/>
      <c r="E44" s="146"/>
      <c r="F44" s="144"/>
      <c r="G44" s="144"/>
      <c r="H44" s="144"/>
      <c r="I44" s="144"/>
      <c r="J44" s="144"/>
      <c r="K44" s="144"/>
      <c r="L44" s="144"/>
      <c r="M44" s="144"/>
      <c r="N44" s="144"/>
      <c r="O44" s="144"/>
      <c r="P44" s="144"/>
      <c r="Q44" s="144"/>
      <c r="R44" s="144"/>
      <c r="S44" s="144"/>
      <c r="T44" s="144"/>
      <c r="U44" s="144"/>
      <c r="V44" s="144"/>
      <c r="W44" s="144"/>
      <c r="X44" s="144"/>
      <c r="Y44" s="144"/>
      <c r="Z44" s="145"/>
    </row>
    <row r="45" spans="1:27" s="1" customFormat="1" ht="24" customHeight="1" x14ac:dyDescent="0.15">
      <c r="A45" s="105"/>
      <c r="B45" s="106"/>
      <c r="C45" s="105"/>
      <c r="D45" s="107"/>
      <c r="E45" s="147"/>
      <c r="F45" s="148"/>
      <c r="G45" s="148"/>
      <c r="H45" s="148"/>
      <c r="I45" s="148"/>
      <c r="J45" s="148"/>
      <c r="K45" s="148"/>
      <c r="L45" s="148"/>
      <c r="M45" s="148"/>
      <c r="N45" s="148"/>
      <c r="O45" s="148"/>
      <c r="P45" s="148"/>
      <c r="Q45" s="148"/>
      <c r="R45" s="148"/>
      <c r="S45" s="148"/>
      <c r="T45" s="148"/>
      <c r="U45" s="148"/>
      <c r="V45" s="148"/>
      <c r="W45" s="148"/>
      <c r="X45" s="148"/>
      <c r="Y45" s="148"/>
      <c r="Z45" s="149"/>
    </row>
    <row r="47" spans="1:27" ht="24" customHeight="1" x14ac:dyDescent="0.15">
      <c r="A47" s="30"/>
    </row>
    <row r="53" spans="8:29" ht="24" customHeight="1" x14ac:dyDescent="0.2">
      <c r="H53" s="29"/>
    </row>
    <row r="55" spans="8:29" ht="24" customHeight="1" x14ac:dyDescent="0.2">
      <c r="AC55" s="28"/>
    </row>
    <row r="68" spans="1:26" ht="24" customHeight="1" x14ac:dyDescent="0.15">
      <c r="A68" s="128"/>
      <c r="B68" s="129"/>
      <c r="C68" s="129"/>
      <c r="D68" s="129"/>
      <c r="E68" s="129"/>
      <c r="F68" s="129"/>
      <c r="G68" s="129"/>
      <c r="H68" s="129"/>
      <c r="I68" s="129"/>
      <c r="J68" s="129"/>
      <c r="K68" s="129"/>
      <c r="L68" s="129"/>
      <c r="M68" s="129"/>
      <c r="N68" s="129"/>
      <c r="O68" s="129"/>
      <c r="P68" s="129"/>
      <c r="Q68" s="129"/>
      <c r="R68" s="129"/>
      <c r="S68" s="129"/>
      <c r="T68" s="129"/>
      <c r="U68" s="129"/>
      <c r="V68" s="129"/>
      <c r="W68" s="129"/>
      <c r="X68" s="129"/>
      <c r="Y68" s="129"/>
      <c r="Z68" s="129"/>
    </row>
    <row r="69" spans="1:26" ht="24" customHeight="1" x14ac:dyDescent="0.15">
      <c r="A69" s="129"/>
      <c r="B69" s="129"/>
      <c r="C69" s="129"/>
      <c r="D69" s="129"/>
      <c r="E69" s="129"/>
      <c r="F69" s="129"/>
      <c r="G69" s="129"/>
      <c r="H69" s="129"/>
      <c r="I69" s="129"/>
      <c r="J69" s="129"/>
      <c r="K69" s="129"/>
      <c r="L69" s="129"/>
      <c r="M69" s="129"/>
      <c r="N69" s="129"/>
      <c r="O69" s="129"/>
      <c r="P69" s="129"/>
      <c r="Q69" s="129"/>
      <c r="R69" s="129"/>
      <c r="S69" s="129"/>
      <c r="T69" s="129"/>
      <c r="U69" s="129"/>
      <c r="V69" s="129"/>
      <c r="W69" s="129"/>
      <c r="X69" s="129"/>
      <c r="Y69" s="129"/>
      <c r="Z69" s="129"/>
    </row>
    <row r="70" spans="1:26" ht="24" customHeight="1" x14ac:dyDescent="0.15">
      <c r="A70" s="129"/>
      <c r="B70" s="129"/>
      <c r="C70" s="129"/>
      <c r="D70" s="129"/>
      <c r="E70" s="129"/>
      <c r="F70" s="129"/>
      <c r="G70" s="129"/>
      <c r="H70" s="129"/>
      <c r="I70" s="129"/>
      <c r="J70" s="129"/>
      <c r="K70" s="129"/>
      <c r="L70" s="129"/>
      <c r="M70" s="129"/>
      <c r="N70" s="129"/>
      <c r="O70" s="129"/>
      <c r="P70" s="129"/>
      <c r="Q70" s="129"/>
      <c r="R70" s="129"/>
      <c r="S70" s="129"/>
      <c r="T70" s="129"/>
      <c r="U70" s="129"/>
      <c r="V70" s="129"/>
      <c r="W70" s="129"/>
      <c r="X70" s="129"/>
      <c r="Y70" s="129"/>
      <c r="Z70" s="129"/>
    </row>
    <row r="71" spans="1:26" ht="24" customHeight="1" x14ac:dyDescent="0.15">
      <c r="A71" s="129"/>
      <c r="B71" s="129"/>
      <c r="C71" s="129"/>
      <c r="D71" s="129"/>
      <c r="E71" s="129"/>
      <c r="F71" s="129"/>
      <c r="G71" s="129"/>
      <c r="H71" s="129"/>
      <c r="I71" s="129"/>
      <c r="J71" s="129"/>
      <c r="K71" s="129"/>
      <c r="L71" s="129"/>
      <c r="M71" s="129"/>
      <c r="N71" s="129"/>
      <c r="O71" s="129"/>
      <c r="P71" s="129"/>
      <c r="Q71" s="129"/>
      <c r="R71" s="129"/>
      <c r="S71" s="129"/>
      <c r="T71" s="129"/>
      <c r="U71" s="129"/>
      <c r="V71" s="129"/>
      <c r="W71" s="129"/>
      <c r="X71" s="129"/>
      <c r="Y71" s="129"/>
      <c r="Z71" s="129"/>
    </row>
    <row r="72" spans="1:26" ht="24" customHeight="1" x14ac:dyDescent="0.15">
      <c r="A72" s="129"/>
      <c r="B72" s="129"/>
      <c r="C72" s="129"/>
      <c r="D72" s="129"/>
      <c r="E72" s="129"/>
      <c r="F72" s="129"/>
      <c r="G72" s="129"/>
      <c r="H72" s="129"/>
      <c r="I72" s="129"/>
      <c r="J72" s="129"/>
      <c r="K72" s="129"/>
      <c r="L72" s="129"/>
      <c r="M72" s="129"/>
      <c r="N72" s="129"/>
      <c r="O72" s="129"/>
      <c r="P72" s="129"/>
      <c r="Q72" s="129"/>
      <c r="R72" s="129"/>
      <c r="S72" s="129"/>
      <c r="T72" s="129"/>
      <c r="U72" s="129"/>
      <c r="V72" s="129"/>
      <c r="W72" s="129"/>
      <c r="X72" s="129"/>
      <c r="Y72" s="129"/>
      <c r="Z72" s="129"/>
    </row>
    <row r="73" spans="1:26" ht="24" customHeight="1" x14ac:dyDescent="0.15">
      <c r="A73" s="129"/>
      <c r="B73" s="129"/>
      <c r="C73" s="129"/>
      <c r="D73" s="129"/>
      <c r="E73" s="129"/>
      <c r="F73" s="129"/>
      <c r="G73" s="129"/>
      <c r="H73" s="129"/>
      <c r="I73" s="129"/>
      <c r="J73" s="129"/>
      <c r="K73" s="129"/>
      <c r="L73" s="129"/>
      <c r="M73" s="129"/>
      <c r="N73" s="129"/>
      <c r="O73" s="129"/>
      <c r="P73" s="129"/>
      <c r="Q73" s="129"/>
      <c r="R73" s="129"/>
      <c r="S73" s="129"/>
      <c r="T73" s="129"/>
      <c r="U73" s="129"/>
      <c r="V73" s="129"/>
      <c r="W73" s="129"/>
      <c r="X73" s="129"/>
      <c r="Y73" s="129"/>
      <c r="Z73" s="129"/>
    </row>
    <row r="74" spans="1:26" ht="24" customHeight="1" x14ac:dyDescent="0.15">
      <c r="A74" s="129"/>
      <c r="B74" s="129"/>
      <c r="C74" s="129"/>
      <c r="D74" s="129"/>
      <c r="E74" s="129"/>
      <c r="F74" s="129"/>
      <c r="G74" s="129"/>
      <c r="H74" s="129"/>
      <c r="I74" s="129"/>
      <c r="J74" s="129"/>
      <c r="K74" s="129"/>
      <c r="L74" s="129"/>
      <c r="M74" s="129"/>
      <c r="N74" s="129"/>
      <c r="O74" s="129"/>
      <c r="P74" s="129"/>
      <c r="Q74" s="129"/>
      <c r="R74" s="129"/>
      <c r="S74" s="129"/>
      <c r="T74" s="129"/>
      <c r="U74" s="129"/>
      <c r="V74" s="129"/>
      <c r="W74" s="129"/>
      <c r="X74" s="129"/>
      <c r="Y74" s="129"/>
      <c r="Z74" s="129"/>
    </row>
    <row r="75" spans="1:26" ht="24" customHeight="1" x14ac:dyDescent="0.15">
      <c r="A75" s="129"/>
      <c r="B75" s="129"/>
      <c r="C75" s="129"/>
      <c r="D75" s="129"/>
      <c r="E75" s="129"/>
      <c r="F75" s="129"/>
      <c r="G75" s="129"/>
      <c r="H75" s="129"/>
      <c r="I75" s="129"/>
      <c r="J75" s="129"/>
      <c r="K75" s="129"/>
      <c r="L75" s="129"/>
      <c r="M75" s="129"/>
      <c r="N75" s="129"/>
      <c r="O75" s="129"/>
      <c r="P75" s="129"/>
      <c r="Q75" s="129"/>
      <c r="R75" s="129"/>
      <c r="S75" s="129"/>
      <c r="T75" s="129"/>
      <c r="U75" s="129"/>
      <c r="V75" s="129"/>
      <c r="W75" s="129"/>
      <c r="X75" s="129"/>
      <c r="Y75" s="129"/>
      <c r="Z75" s="129"/>
    </row>
    <row r="76" spans="1:26" ht="24" customHeight="1" x14ac:dyDescent="0.15">
      <c r="A76" s="129"/>
      <c r="B76" s="129"/>
      <c r="C76" s="129"/>
      <c r="D76" s="129"/>
      <c r="E76" s="129"/>
      <c r="F76" s="129"/>
      <c r="G76" s="129"/>
      <c r="H76" s="129"/>
      <c r="I76" s="129"/>
      <c r="J76" s="129"/>
      <c r="K76" s="129"/>
      <c r="L76" s="129"/>
      <c r="M76" s="129"/>
      <c r="N76" s="129"/>
      <c r="O76" s="129"/>
      <c r="P76" s="129"/>
      <c r="Q76" s="129"/>
      <c r="R76" s="129"/>
      <c r="S76" s="129"/>
      <c r="T76" s="129"/>
      <c r="U76" s="129"/>
      <c r="V76" s="129"/>
      <c r="W76" s="129"/>
      <c r="X76" s="129"/>
      <c r="Y76" s="129"/>
      <c r="Z76" s="129"/>
    </row>
    <row r="77" spans="1:26" ht="24" customHeight="1" x14ac:dyDescent="0.15">
      <c r="A77" s="129"/>
      <c r="B77" s="129"/>
      <c r="C77" s="129"/>
      <c r="D77" s="129"/>
      <c r="E77" s="129"/>
      <c r="F77" s="129"/>
      <c r="G77" s="129"/>
      <c r="H77" s="129"/>
      <c r="I77" s="129"/>
      <c r="J77" s="129"/>
      <c r="K77" s="129"/>
      <c r="L77" s="129"/>
      <c r="M77" s="129"/>
      <c r="N77" s="129"/>
      <c r="O77" s="129"/>
      <c r="P77" s="129"/>
      <c r="Q77" s="129"/>
      <c r="R77" s="129"/>
      <c r="S77" s="129"/>
      <c r="T77" s="129"/>
      <c r="U77" s="129"/>
      <c r="V77" s="129"/>
      <c r="W77" s="129"/>
      <c r="X77" s="129"/>
      <c r="Y77" s="129"/>
      <c r="Z77" s="129"/>
    </row>
    <row r="78" spans="1:26" ht="24" customHeight="1" x14ac:dyDescent="0.15">
      <c r="A78" s="129"/>
      <c r="B78" s="129"/>
      <c r="C78" s="129"/>
      <c r="D78" s="129"/>
      <c r="E78" s="129"/>
      <c r="F78" s="129"/>
      <c r="G78" s="129"/>
      <c r="H78" s="129"/>
      <c r="I78" s="129"/>
      <c r="J78" s="129"/>
      <c r="K78" s="129"/>
      <c r="L78" s="129"/>
      <c r="M78" s="129"/>
      <c r="N78" s="129"/>
      <c r="O78" s="129"/>
      <c r="P78" s="129"/>
      <c r="Q78" s="129"/>
      <c r="R78" s="129"/>
      <c r="S78" s="129"/>
      <c r="T78" s="129"/>
      <c r="U78" s="129"/>
      <c r="V78" s="129"/>
      <c r="W78" s="129"/>
      <c r="X78" s="129"/>
      <c r="Y78" s="129"/>
      <c r="Z78" s="129"/>
    </row>
    <row r="79" spans="1:26" ht="24" customHeight="1" x14ac:dyDescent="0.15">
      <c r="A79" s="129"/>
      <c r="B79" s="129"/>
      <c r="C79" s="129"/>
      <c r="D79" s="129"/>
      <c r="E79" s="129"/>
      <c r="F79" s="129"/>
      <c r="G79" s="129"/>
      <c r="H79" s="129"/>
      <c r="I79" s="129"/>
      <c r="J79" s="129"/>
      <c r="K79" s="129"/>
      <c r="L79" s="129"/>
      <c r="M79" s="129"/>
      <c r="N79" s="129"/>
      <c r="O79" s="129"/>
      <c r="P79" s="129"/>
      <c r="Q79" s="129"/>
      <c r="R79" s="129"/>
      <c r="S79" s="129"/>
      <c r="T79" s="129"/>
      <c r="U79" s="129"/>
      <c r="V79" s="129"/>
      <c r="W79" s="129"/>
      <c r="X79" s="129"/>
      <c r="Y79" s="129"/>
      <c r="Z79" s="129"/>
    </row>
    <row r="80" spans="1:26" ht="24" customHeight="1" x14ac:dyDescent="0.15">
      <c r="A80" s="129"/>
      <c r="B80" s="129"/>
      <c r="C80" s="129"/>
      <c r="D80" s="129"/>
      <c r="E80" s="129"/>
      <c r="F80" s="129"/>
      <c r="G80" s="129"/>
      <c r="H80" s="129"/>
      <c r="I80" s="129"/>
      <c r="J80" s="129"/>
      <c r="K80" s="129"/>
      <c r="L80" s="129"/>
      <c r="M80" s="129"/>
      <c r="N80" s="129"/>
      <c r="O80" s="129"/>
      <c r="P80" s="129"/>
      <c r="Q80" s="129"/>
      <c r="R80" s="129"/>
      <c r="S80" s="129"/>
      <c r="T80" s="129"/>
      <c r="U80" s="129"/>
      <c r="V80" s="129"/>
      <c r="W80" s="129"/>
      <c r="X80" s="129"/>
      <c r="Y80" s="129"/>
      <c r="Z80" s="129"/>
    </row>
    <row r="81" spans="1:26" ht="24" customHeight="1" x14ac:dyDescent="0.15">
      <c r="A81" s="129"/>
      <c r="B81" s="129"/>
      <c r="C81" s="129"/>
      <c r="D81" s="129"/>
      <c r="E81" s="129"/>
      <c r="F81" s="129"/>
      <c r="G81" s="129"/>
      <c r="H81" s="129"/>
      <c r="I81" s="129"/>
      <c r="J81" s="129"/>
      <c r="K81" s="129"/>
      <c r="L81" s="129"/>
      <c r="M81" s="129"/>
      <c r="N81" s="129"/>
      <c r="O81" s="129"/>
      <c r="P81" s="129"/>
      <c r="Q81" s="129"/>
      <c r="R81" s="129"/>
      <c r="S81" s="129"/>
      <c r="T81" s="129"/>
      <c r="U81" s="129"/>
      <c r="V81" s="129"/>
      <c r="W81" s="129"/>
      <c r="X81" s="129"/>
      <c r="Y81" s="129"/>
      <c r="Z81" s="129"/>
    </row>
    <row r="82" spans="1:26" ht="24" customHeight="1" x14ac:dyDescent="0.15">
      <c r="A82" s="129"/>
      <c r="B82" s="129"/>
      <c r="C82" s="129"/>
      <c r="D82" s="129"/>
      <c r="E82" s="129"/>
      <c r="F82" s="129"/>
      <c r="G82" s="129"/>
      <c r="H82" s="129"/>
      <c r="I82" s="129"/>
      <c r="J82" s="129"/>
      <c r="K82" s="129"/>
      <c r="L82" s="129"/>
      <c r="M82" s="129"/>
      <c r="N82" s="129"/>
      <c r="O82" s="129"/>
      <c r="P82" s="129"/>
      <c r="Q82" s="129"/>
      <c r="R82" s="129"/>
      <c r="S82" s="129"/>
      <c r="T82" s="129"/>
      <c r="U82" s="129"/>
      <c r="V82" s="129"/>
      <c r="W82" s="129"/>
      <c r="X82" s="129"/>
      <c r="Y82" s="129"/>
      <c r="Z82" s="129"/>
    </row>
    <row r="83" spans="1:26" ht="24" customHeight="1" x14ac:dyDescent="0.15">
      <c r="A83" s="129"/>
      <c r="B83" s="129"/>
      <c r="C83" s="129"/>
      <c r="D83" s="129"/>
      <c r="E83" s="129"/>
      <c r="F83" s="129"/>
      <c r="G83" s="129"/>
      <c r="H83" s="129"/>
      <c r="I83" s="129"/>
      <c r="J83" s="129"/>
      <c r="K83" s="129"/>
      <c r="L83" s="129"/>
      <c r="M83" s="129"/>
      <c r="N83" s="129"/>
      <c r="O83" s="129"/>
      <c r="P83" s="129"/>
      <c r="Q83" s="129"/>
      <c r="R83" s="129"/>
      <c r="S83" s="129"/>
      <c r="T83" s="129"/>
      <c r="U83" s="129"/>
      <c r="V83" s="129"/>
      <c r="W83" s="129"/>
      <c r="X83" s="129"/>
      <c r="Y83" s="129"/>
      <c r="Z83" s="129"/>
    </row>
    <row r="84" spans="1:26" ht="24" customHeight="1" x14ac:dyDescent="0.15">
      <c r="A84" s="129"/>
      <c r="B84" s="129"/>
      <c r="C84" s="129"/>
      <c r="D84" s="129"/>
      <c r="E84" s="129"/>
      <c r="F84" s="129"/>
      <c r="G84" s="129"/>
      <c r="H84" s="129"/>
      <c r="I84" s="129"/>
      <c r="J84" s="129"/>
      <c r="K84" s="129"/>
      <c r="L84" s="129"/>
      <c r="M84" s="129"/>
      <c r="N84" s="129"/>
      <c r="O84" s="129"/>
      <c r="P84" s="129"/>
      <c r="Q84" s="129"/>
      <c r="R84" s="129"/>
      <c r="S84" s="129"/>
      <c r="T84" s="129"/>
      <c r="U84" s="129"/>
      <c r="V84" s="129"/>
      <c r="W84" s="129"/>
      <c r="X84" s="129"/>
      <c r="Y84" s="129"/>
      <c r="Z84" s="129"/>
    </row>
  </sheetData>
  <mergeCells count="207">
    <mergeCell ref="A68:Z84"/>
    <mergeCell ref="A1:H7"/>
    <mergeCell ref="K1:Q1"/>
    <mergeCell ref="S1:Y1"/>
    <mergeCell ref="A9:B9"/>
    <mergeCell ref="C9:D9"/>
    <mergeCell ref="E9:F9"/>
    <mergeCell ref="G9:H9"/>
    <mergeCell ref="I9:J9"/>
    <mergeCell ref="K9:R9"/>
    <mergeCell ref="S9:Z9"/>
    <mergeCell ref="S11:Z11"/>
    <mergeCell ref="A12:B12"/>
    <mergeCell ref="C12:D12"/>
    <mergeCell ref="E12:F12"/>
    <mergeCell ref="G12:H12"/>
    <mergeCell ref="I12:J12"/>
    <mergeCell ref="K12:R12"/>
    <mergeCell ref="S12:Z12"/>
    <mergeCell ref="K10:L10"/>
    <mergeCell ref="M10:R10"/>
    <mergeCell ref="S10:T10"/>
    <mergeCell ref="U10:Z10"/>
    <mergeCell ref="A11:B11"/>
    <mergeCell ref="C11:D11"/>
    <mergeCell ref="E11:F11"/>
    <mergeCell ref="G11:H11"/>
    <mergeCell ref="I11:J11"/>
    <mergeCell ref="K11:R11"/>
    <mergeCell ref="S13:Z13"/>
    <mergeCell ref="A14:B14"/>
    <mergeCell ref="C14:D14"/>
    <mergeCell ref="E14:F14"/>
    <mergeCell ref="G14:H14"/>
    <mergeCell ref="I14:J14"/>
    <mergeCell ref="K14:R14"/>
    <mergeCell ref="S14:Z14"/>
    <mergeCell ref="A13:B13"/>
    <mergeCell ref="C13:D13"/>
    <mergeCell ref="E13:F13"/>
    <mergeCell ref="G13:H13"/>
    <mergeCell ref="I13:J13"/>
    <mergeCell ref="K13:R13"/>
    <mergeCell ref="S15:Z15"/>
    <mergeCell ref="K16:L16"/>
    <mergeCell ref="M16:R16"/>
    <mergeCell ref="S16:T16"/>
    <mergeCell ref="U16:Z16"/>
    <mergeCell ref="A17:B17"/>
    <mergeCell ref="C17:D17"/>
    <mergeCell ref="E17:F17"/>
    <mergeCell ref="G17:H17"/>
    <mergeCell ref="I17:J17"/>
    <mergeCell ref="A15:B15"/>
    <mergeCell ref="C15:D15"/>
    <mergeCell ref="E15:F15"/>
    <mergeCell ref="G15:H15"/>
    <mergeCell ref="I15:J15"/>
    <mergeCell ref="K15:R15"/>
    <mergeCell ref="K17:R17"/>
    <mergeCell ref="S17:Z17"/>
    <mergeCell ref="A18:B18"/>
    <mergeCell ref="C18:D18"/>
    <mergeCell ref="E18:F18"/>
    <mergeCell ref="G18:H18"/>
    <mergeCell ref="I18:J18"/>
    <mergeCell ref="K18:R18"/>
    <mergeCell ref="S18:Z18"/>
    <mergeCell ref="S19:Z19"/>
    <mergeCell ref="A20:B20"/>
    <mergeCell ref="C20:D20"/>
    <mergeCell ref="E20:F20"/>
    <mergeCell ref="G20:H20"/>
    <mergeCell ref="I20:J20"/>
    <mergeCell ref="K20:R20"/>
    <mergeCell ref="S20:Z20"/>
    <mergeCell ref="A19:B19"/>
    <mergeCell ref="C19:D19"/>
    <mergeCell ref="E19:F19"/>
    <mergeCell ref="G19:H19"/>
    <mergeCell ref="I19:J19"/>
    <mergeCell ref="K19:R19"/>
    <mergeCell ref="S21:Z21"/>
    <mergeCell ref="K22:L22"/>
    <mergeCell ref="M22:R22"/>
    <mergeCell ref="S22:T22"/>
    <mergeCell ref="U22:Z22"/>
    <mergeCell ref="A31:B31"/>
    <mergeCell ref="C31:D31"/>
    <mergeCell ref="E31:F31"/>
    <mergeCell ref="G31:H31"/>
    <mergeCell ref="I23:J23"/>
    <mergeCell ref="A21:B21"/>
    <mergeCell ref="C21:D21"/>
    <mergeCell ref="E21:F21"/>
    <mergeCell ref="G21:H21"/>
    <mergeCell ref="I21:J21"/>
    <mergeCell ref="K21:R21"/>
    <mergeCell ref="K23:R23"/>
    <mergeCell ref="S23:Z23"/>
    <mergeCell ref="I24:J24"/>
    <mergeCell ref="K24:R24"/>
    <mergeCell ref="S24:Z24"/>
    <mergeCell ref="S25:Z25"/>
    <mergeCell ref="A26:B26"/>
    <mergeCell ref="C26:D26"/>
    <mergeCell ref="E26:F26"/>
    <mergeCell ref="G26:H26"/>
    <mergeCell ref="I26:J26"/>
    <mergeCell ref="K26:R26"/>
    <mergeCell ref="S26:Z26"/>
    <mergeCell ref="A25:B25"/>
    <mergeCell ref="C25:D25"/>
    <mergeCell ref="E25:F25"/>
    <mergeCell ref="G25:H25"/>
    <mergeCell ref="I25:J25"/>
    <mergeCell ref="K25:R25"/>
    <mergeCell ref="S27:Z27"/>
    <mergeCell ref="K28:L28"/>
    <mergeCell ref="M28:R28"/>
    <mergeCell ref="S28:T28"/>
    <mergeCell ref="U28:Z28"/>
    <mergeCell ref="A29:B29"/>
    <mergeCell ref="C29:D29"/>
    <mergeCell ref="E29:F29"/>
    <mergeCell ref="G29:H29"/>
    <mergeCell ref="I29:J29"/>
    <mergeCell ref="A27:B27"/>
    <mergeCell ref="C27:D27"/>
    <mergeCell ref="E27:F27"/>
    <mergeCell ref="G27:H27"/>
    <mergeCell ref="I27:J27"/>
    <mergeCell ref="K27:R27"/>
    <mergeCell ref="K29:R29"/>
    <mergeCell ref="S29:Z29"/>
    <mergeCell ref="A30:B30"/>
    <mergeCell ref="G30:H30"/>
    <mergeCell ref="I30:J30"/>
    <mergeCell ref="K30:R30"/>
    <mergeCell ref="S30:Z30"/>
    <mergeCell ref="S31:Z31"/>
    <mergeCell ref="I32:J32"/>
    <mergeCell ref="K32:R32"/>
    <mergeCell ref="S32:Z32"/>
    <mergeCell ref="I31:J31"/>
    <mergeCell ref="K31:R31"/>
    <mergeCell ref="A32:B32"/>
    <mergeCell ref="C32:D32"/>
    <mergeCell ref="E32:F32"/>
    <mergeCell ref="G32:H32"/>
    <mergeCell ref="S33:Z33"/>
    <mergeCell ref="K34:L34"/>
    <mergeCell ref="M34:R34"/>
    <mergeCell ref="S34:T34"/>
    <mergeCell ref="U34:Z34"/>
    <mergeCell ref="A35:B35"/>
    <mergeCell ref="C35:D35"/>
    <mergeCell ref="E35:F35"/>
    <mergeCell ref="G35:H35"/>
    <mergeCell ref="I35:J35"/>
    <mergeCell ref="A33:B33"/>
    <mergeCell ref="C33:D33"/>
    <mergeCell ref="E33:F33"/>
    <mergeCell ref="G33:H33"/>
    <mergeCell ref="I33:J33"/>
    <mergeCell ref="K33:R33"/>
    <mergeCell ref="K35:R35"/>
    <mergeCell ref="S35:Z35"/>
    <mergeCell ref="A36:B36"/>
    <mergeCell ref="C36:D36"/>
    <mergeCell ref="E36:F36"/>
    <mergeCell ref="G36:H36"/>
    <mergeCell ref="I36:J36"/>
    <mergeCell ref="K36:R36"/>
    <mergeCell ref="S36:Z36"/>
    <mergeCell ref="S37:Z37"/>
    <mergeCell ref="A38:B38"/>
    <mergeCell ref="C38:D38"/>
    <mergeCell ref="E38:F38"/>
    <mergeCell ref="G38:H38"/>
    <mergeCell ref="I38:J38"/>
    <mergeCell ref="K38:R38"/>
    <mergeCell ref="S38:Z38"/>
    <mergeCell ref="A37:B37"/>
    <mergeCell ref="C37:D37"/>
    <mergeCell ref="E37:F37"/>
    <mergeCell ref="G37:H37"/>
    <mergeCell ref="I37:J37"/>
    <mergeCell ref="K37:R37"/>
    <mergeCell ref="A44:B44"/>
    <mergeCell ref="C44:D44"/>
    <mergeCell ref="A45:B45"/>
    <mergeCell ref="C45:D45"/>
    <mergeCell ref="S39:Z39"/>
    <mergeCell ref="A41:B41"/>
    <mergeCell ref="C41:D41"/>
    <mergeCell ref="A42:B42"/>
    <mergeCell ref="C42:D42"/>
    <mergeCell ref="A43:B43"/>
    <mergeCell ref="C43:D43"/>
    <mergeCell ref="A39:B39"/>
    <mergeCell ref="C39:D39"/>
    <mergeCell ref="E39:F39"/>
    <mergeCell ref="G39:H39"/>
    <mergeCell ref="I39:J39"/>
    <mergeCell ref="K39:R39"/>
    <mergeCell ref="E41:Z45"/>
  </mergeCells>
  <conditionalFormatting sqref="A10 C10 E10 G10 K10 S10 A16 C16 E16 G16 K16 S16 A22 C22 E22 G22 K22 S22 A28 C28 E28 G28 K28 S28 A34 C34 E34 G34 K34 S34 A40 C40">
    <cfRule type="expression" dxfId="23" priority="3">
      <formula>MONTH(A10)&lt;&gt;MONTH($A$1)</formula>
    </cfRule>
    <cfRule type="expression" dxfId="22" priority="4">
      <formula>OR(WEEKDAY(A10,1)=1,WEEKDAY(A10,1)=7)</formula>
    </cfRule>
  </conditionalFormatting>
  <conditionalFormatting sqref="I10 I16 I22 I28 I34">
    <cfRule type="expression" dxfId="21" priority="1">
      <formula>MONTH(I10)&lt;&gt;MONTH($A$1)</formula>
    </cfRule>
    <cfRule type="expression" dxfId="20" priority="2">
      <formula>OR(WEEKDAY(I10,1)=1,WEEKDAY(I10,1)=7)</formula>
    </cfRule>
  </conditionalFormatting>
  <hyperlinks>
    <hyperlink ref="A8" r:id="rId1" display="www.obstwaspan.nl/ittwaspan@roobol.frl/Skoalstrjitte 4/9287LV Twijzelerheide/0511-443128" xr:uid="{41F22020-5418-324D-8BE0-058F8A8EF90F}"/>
  </hyperlinks>
  <printOptions horizontalCentered="1" verticalCentered="1"/>
  <pageMargins left="0.25" right="0.25" top="0.25" bottom="0.25" header="0.25" footer="0.25"/>
  <pageSetup paperSize="9" scale="51" orientation="landscape" r:id="rId2"/>
  <rowBreaks count="2" manualBreakCount="2">
    <brk id="36" max="25" man="1"/>
    <brk id="47" max="16383" man="1"/>
  </rowBreaks>
  <colBreaks count="1" manualBreakCount="1">
    <brk id="3" max="1048575" man="1"/>
  </colBreaks>
  <drawing r:id="rId3"/>
  <legacyDrawingHF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A889C8FE98CCD4680018D9F03590840" ma:contentTypeVersion="18" ma:contentTypeDescription="Een nieuw document maken." ma:contentTypeScope="" ma:versionID="724ddb16e4910b08a3d7d3bceeda9528">
  <xsd:schema xmlns:xsd="http://www.w3.org/2001/XMLSchema" xmlns:xs="http://www.w3.org/2001/XMLSchema" xmlns:p="http://schemas.microsoft.com/office/2006/metadata/properties" xmlns:ns2="e01ee1e0-ca68-4981-a51b-33fef9adb60e" xmlns:ns3="3b179ed0-f8af-450f-b4e3-7089a0d1d25b" targetNamespace="http://schemas.microsoft.com/office/2006/metadata/properties" ma:root="true" ma:fieldsID="1dbad91dd59189b87219ba174f2c3df0" ns2:_="" ns3:_="">
    <xsd:import namespace="e01ee1e0-ca68-4981-a51b-33fef9adb60e"/>
    <xsd:import namespace="3b179ed0-f8af-450f-b4e3-7089a0d1d25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1ee1e0-ca68-4981-a51b-33fef9adb60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2b62fda1-405f-4eaa-8547-601d335f92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179ed0-f8af-450f-b4e3-7089a0d1d25b" elementFormDefault="qualified">
    <xsd:import namespace="http://schemas.microsoft.com/office/2006/documentManagement/types"/>
    <xsd:import namespace="http://schemas.microsoft.com/office/infopath/2007/PartnerControls"/>
    <xsd:element name="SharedWithUsers" ma:index="12"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8554dc1f-1f6b-44a3-8fa6-93ceaf84690f}" ma:internalName="TaxCatchAll" ma:showField="CatchAllData" ma:web="3b179ed0-f8af-450f-b4e3-7089a0d1d2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diaServiceKeyPoints xmlns="e01ee1e0-ca68-4981-a51b-33fef9adb60e" xsi:nil="true"/>
    <lcf76f155ced4ddcb4097134ff3c332f xmlns="e01ee1e0-ca68-4981-a51b-33fef9adb60e">
      <Terms xmlns="http://schemas.microsoft.com/office/infopath/2007/PartnerControls"/>
    </lcf76f155ced4ddcb4097134ff3c332f>
    <TaxCatchAll xmlns="3b179ed0-f8af-450f-b4e3-7089a0d1d25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C17F55-F261-49E6-BB0F-B10F8634FF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1ee1e0-ca68-4981-a51b-33fef9adb60e"/>
    <ds:schemaRef ds:uri="3b179ed0-f8af-450f-b4e3-7089a0d1d2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0ACC34-E2E2-40A1-9149-C94E5A0BE1D0}">
  <ds:schemaRefs>
    <ds:schemaRef ds:uri="http://schemas.openxmlformats.org/package/2006/metadata/core-properties"/>
    <ds:schemaRef ds:uri="http://schemas.microsoft.com/office/2006/documentManagement/types"/>
    <ds:schemaRef ds:uri="3b179ed0-f8af-450f-b4e3-7089a0d1d25b"/>
    <ds:schemaRef ds:uri="http://schemas.microsoft.com/office/2006/metadata/properties"/>
    <ds:schemaRef ds:uri="http://purl.org/dc/dcmitype/"/>
    <ds:schemaRef ds:uri="http://purl.org/dc/elements/1.1/"/>
    <ds:schemaRef ds:uri="http://www.w3.org/XML/1998/namespace"/>
    <ds:schemaRef ds:uri="http://purl.org/dc/terms/"/>
    <ds:schemaRef ds:uri="http://schemas.microsoft.com/office/infopath/2007/PartnerControls"/>
    <ds:schemaRef ds:uri="e01ee1e0-ca68-4981-a51b-33fef9adb60e"/>
  </ds:schemaRefs>
</ds:datastoreItem>
</file>

<file path=customXml/itemProps3.xml><?xml version="1.0" encoding="utf-8"?>
<ds:datastoreItem xmlns:ds="http://schemas.openxmlformats.org/officeDocument/2006/customXml" ds:itemID="{408990C3-54E0-4BF2-A5C4-448E02859E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17</vt:i4>
      </vt:variant>
      <vt:variant>
        <vt:lpstr>Benoemde bereiken</vt:lpstr>
      </vt:variant>
      <vt:variant>
        <vt:i4>13</vt:i4>
      </vt:variant>
    </vt:vector>
  </HeadingPairs>
  <TitlesOfParts>
    <vt:vector size="30" baseType="lpstr">
      <vt:lpstr>Voorkant</vt:lpstr>
      <vt:lpstr>binnenkant voorkant</vt:lpstr>
      <vt:lpstr>aug</vt:lpstr>
      <vt:lpstr>sept</vt:lpstr>
      <vt:lpstr>okt</vt:lpstr>
      <vt:lpstr>nov</vt:lpstr>
      <vt:lpstr>dec</vt:lpstr>
      <vt:lpstr>jan</vt:lpstr>
      <vt:lpstr>febr</vt:lpstr>
      <vt:lpstr>maart</vt:lpstr>
      <vt:lpstr>april</vt:lpstr>
      <vt:lpstr>mei</vt:lpstr>
      <vt:lpstr>juni</vt:lpstr>
      <vt:lpstr>juli</vt:lpstr>
      <vt:lpstr>Laatste blz</vt:lpstr>
      <vt:lpstr>Blad1</vt:lpstr>
      <vt:lpstr>Over</vt:lpstr>
      <vt:lpstr>april!Afdrukbereik</vt:lpstr>
      <vt:lpstr>aug!Afdrukbereik</vt:lpstr>
      <vt:lpstr>dec!Afdrukbereik</vt:lpstr>
      <vt:lpstr>febr!Afdrukbereik</vt:lpstr>
      <vt:lpstr>jan!Afdrukbereik</vt:lpstr>
      <vt:lpstr>juli!Afdrukbereik</vt:lpstr>
      <vt:lpstr>juni!Afdrukbereik</vt:lpstr>
      <vt:lpstr>maart!Afdrukbereik</vt:lpstr>
      <vt:lpstr>mei!Afdrukbereik</vt:lpstr>
      <vt:lpstr>nov!Afdrukbereik</vt:lpstr>
      <vt:lpstr>okt!Afdrukbereik</vt:lpstr>
      <vt:lpstr>sept!Afdrukbereik</vt:lpstr>
      <vt:lpstr>start_day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Jelle Dijksma</cp:lastModifiedBy>
  <cp:revision/>
  <dcterms:created xsi:type="dcterms:W3CDTF">2013-07-26T17:53:33Z</dcterms:created>
  <dcterms:modified xsi:type="dcterms:W3CDTF">2025-07-07T10:07:20Z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0x0101000A889C8FE98CCD4680018D9F03590840</vt:lpwstr>
  </property>
  <property fmtid="{D5CDD505-2E9C-101B-9397-08002B2CF9AE}" pid="3" name="MediaServiceImageTags">
    <vt:lpwstr/>
  </property>
</Properties>
</file>